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31" activeTab="43"/>
  </bookViews>
  <sheets>
    <sheet name="2007.12" sheetId="5" r:id="rId1"/>
    <sheet name="2008.12" sheetId="6" r:id="rId2"/>
    <sheet name="2009.12" sheetId="12" r:id="rId3"/>
    <sheet name="2010.01" sheetId="13" r:id="rId4"/>
    <sheet name="2010.02" sheetId="14" r:id="rId5"/>
    <sheet name="2010.03" sheetId="15" r:id="rId6"/>
    <sheet name="2010.04" sheetId="16" r:id="rId7"/>
    <sheet name="2010.05" sheetId="17" r:id="rId8"/>
    <sheet name="2010.06" sheetId="18" r:id="rId9"/>
    <sheet name="2010.07" sheetId="20" r:id="rId10"/>
    <sheet name="2010.09" sheetId="19" r:id="rId11"/>
    <sheet name="2010.10" sheetId="21" r:id="rId12"/>
    <sheet name="2010.11" sheetId="22" r:id="rId13"/>
    <sheet name="2010.12" sheetId="23" r:id="rId14"/>
    <sheet name="2011.01" sheetId="24" r:id="rId15"/>
    <sheet name="2011.02" sheetId="25" r:id="rId16"/>
    <sheet name="2011.03" sheetId="26" r:id="rId17"/>
    <sheet name="2011.04" sheetId="28" r:id="rId18"/>
    <sheet name="2011.05" sheetId="29" r:id="rId19"/>
    <sheet name="2011.06" sheetId="30" r:id="rId20"/>
    <sheet name="2011.07" sheetId="31" r:id="rId21"/>
    <sheet name="2011.08" sheetId="32" r:id="rId22"/>
    <sheet name="2011.09" sheetId="33" r:id="rId23"/>
    <sheet name="2011.10" sheetId="34" r:id="rId24"/>
    <sheet name="2011.11" sheetId="35" r:id="rId25"/>
    <sheet name="2011.12" sheetId="36" r:id="rId26"/>
    <sheet name="2012.01" sheetId="41" r:id="rId27"/>
    <sheet name="2012.02" sheetId="42" r:id="rId28"/>
    <sheet name="2012.03" sheetId="43" r:id="rId29"/>
    <sheet name="2012.04" sheetId="44" r:id="rId30"/>
    <sheet name="2012.05" sheetId="45" r:id="rId31"/>
    <sheet name="2012.06 " sheetId="46" r:id="rId32"/>
    <sheet name="2012.07  " sheetId="47" r:id="rId33"/>
    <sheet name="2012.08 " sheetId="48" r:id="rId34"/>
    <sheet name="2012.09" sheetId="49" r:id="rId35"/>
    <sheet name="2012.10" sheetId="50" r:id="rId36"/>
    <sheet name="2012.11" sheetId="51" r:id="rId37"/>
    <sheet name="2012.12" sheetId="52" r:id="rId38"/>
    <sheet name="2013.01" sheetId="53" r:id="rId39"/>
    <sheet name="2013.02" sheetId="54" r:id="rId40"/>
    <sheet name="2013.03" sheetId="55" r:id="rId41"/>
    <sheet name="2013.04" sheetId="56" r:id="rId42"/>
    <sheet name="2013.05" sheetId="57" r:id="rId43"/>
    <sheet name="2013.06" sheetId="58" r:id="rId44"/>
  </sheets>
  <externalReferences>
    <externalReference r:id="rId45"/>
  </externalReferences>
  <definedNames>
    <definedName name="_xlnm.Print_Area" localSheetId="2">'2009.12'!$A$1:$G$22</definedName>
  </definedNames>
  <calcPr calcId="125725"/>
</workbook>
</file>

<file path=xl/calcChain.xml><?xml version="1.0" encoding="utf-8"?>
<calcChain xmlns="http://schemas.openxmlformats.org/spreadsheetml/2006/main">
  <c r="G8" i="58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1"/>
  <c r="G22"/>
  <c r="G7"/>
  <c r="C6"/>
  <c r="D6"/>
  <c r="E6"/>
  <c r="F6"/>
  <c r="B6"/>
  <c r="B22"/>
  <c r="B21"/>
  <c r="B20"/>
  <c r="B19"/>
  <c r="B18"/>
  <c r="B17"/>
  <c r="B16"/>
  <c r="B15"/>
  <c r="B14"/>
  <c r="B13"/>
  <c r="B12"/>
  <c r="B11"/>
  <c r="B5" s="1"/>
  <c r="B10"/>
  <c r="B9"/>
  <c r="B8"/>
  <c r="B7"/>
  <c r="F5"/>
  <c r="E5"/>
  <c r="D5"/>
  <c r="C5"/>
  <c r="B22" i="56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B6" s="1"/>
  <c r="F5"/>
  <c r="F6" s="1"/>
  <c r="E5"/>
  <c r="E6" s="1"/>
  <c r="D5"/>
  <c r="D6" s="1"/>
  <c r="C5"/>
  <c r="C6" s="1"/>
  <c r="B22" i="5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19" i="53"/>
  <c r="G20"/>
  <c r="G21"/>
  <c r="G22"/>
  <c r="G13"/>
  <c r="G14"/>
  <c r="G15"/>
  <c r="G16"/>
  <c r="G17"/>
  <c r="G18"/>
  <c r="G12"/>
  <c r="B5" i="58" l="1"/>
  <c r="G5"/>
  <c r="G5" i="57"/>
  <c r="B5" i="56"/>
  <c r="B6" s="1"/>
  <c r="G5"/>
  <c r="G7" i="55"/>
  <c r="G5" s="1"/>
  <c r="B5" i="54"/>
  <c r="B6" s="1"/>
  <c r="G5"/>
  <c r="B22" i="53"/>
  <c r="B2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1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0"/>
  <c r="G22" s="1"/>
  <c r="B21"/>
  <c r="G21" s="1"/>
  <c r="G20"/>
  <c r="B20"/>
  <c r="B19"/>
  <c r="G19" s="1"/>
  <c r="B18"/>
  <c r="G18" s="1"/>
  <c r="B17"/>
  <c r="G17" s="1"/>
  <c r="B16"/>
  <c r="G16" s="1"/>
  <c r="G15"/>
  <c r="B15"/>
  <c r="G14"/>
  <c r="B14"/>
  <c r="G13"/>
  <c r="B13"/>
  <c r="G12"/>
  <c r="B12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B22" i="49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G5" i="48"/>
  <c r="G5" i="47"/>
  <c r="B22" i="48"/>
  <c r="G22" s="1"/>
  <c r="G21"/>
  <c r="B21"/>
  <c r="B20"/>
  <c r="G20" s="1"/>
  <c r="B19"/>
  <c r="G19" s="1"/>
  <c r="G18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G8"/>
  <c r="B8"/>
  <c r="B7"/>
  <c r="G7" s="1"/>
  <c r="F5"/>
  <c r="F6" s="1"/>
  <c r="E5"/>
  <c r="E6" s="1"/>
  <c r="D5"/>
  <c r="D6" s="1"/>
  <c r="C5"/>
  <c r="C6" s="1"/>
  <c r="B5"/>
  <c r="B6" s="1"/>
  <c r="F6" i="47"/>
  <c r="F5"/>
  <c r="E5"/>
  <c r="D5"/>
  <c r="C5"/>
  <c r="B5"/>
  <c r="B22"/>
  <c r="G22" s="1"/>
  <c r="B21"/>
  <c r="B5" i="53" l="1"/>
  <c r="B6" s="1"/>
  <c r="G5"/>
  <c r="B5" i="52"/>
  <c r="B6" s="1"/>
  <c r="G5"/>
  <c r="B5" i="51"/>
  <c r="B6" s="1"/>
  <c r="G5"/>
  <c r="G5" i="50"/>
  <c r="G5" i="49"/>
  <c r="G21" i="47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E6"/>
  <c r="D6"/>
  <c r="C6"/>
  <c r="B22" i="46"/>
  <c r="G22" s="1"/>
  <c r="B21"/>
  <c r="G21" s="1"/>
  <c r="G20"/>
  <c r="B20"/>
  <c r="B19"/>
  <c r="G19" s="1"/>
  <c r="G18"/>
  <c r="B18"/>
  <c r="G17"/>
  <c r="B17"/>
  <c r="B16"/>
  <c r="G16" s="1"/>
  <c r="G15"/>
  <c r="B15"/>
  <c r="G14"/>
  <c r="B14"/>
  <c r="G13"/>
  <c r="B13"/>
  <c r="G12"/>
  <c r="B12"/>
  <c r="G11"/>
  <c r="B11"/>
  <c r="G10"/>
  <c r="B10"/>
  <c r="G9"/>
  <c r="B9"/>
  <c r="G8"/>
  <c r="B8"/>
  <c r="G7"/>
  <c r="B7"/>
  <c r="F5"/>
  <c r="F6" s="1"/>
  <c r="E5"/>
  <c r="E6" s="1"/>
  <c r="D5"/>
  <c r="D6" s="1"/>
  <c r="C5"/>
  <c r="C6" s="1"/>
  <c r="B22" i="4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5"/>
  <c r="B6" s="1"/>
  <c r="B22" i="4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4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22" i="4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8" i="41"/>
  <c r="B9"/>
  <c r="B10"/>
  <c r="B11"/>
  <c r="B12"/>
  <c r="B13"/>
  <c r="B14"/>
  <c r="B15"/>
  <c r="B16"/>
  <c r="B17"/>
  <c r="B18"/>
  <c r="B19"/>
  <c r="B20"/>
  <c r="B21"/>
  <c r="B22"/>
  <c r="B7"/>
  <c r="D6" i="36"/>
  <c r="E6"/>
  <c r="F6"/>
  <c r="B6"/>
  <c r="G8" i="41"/>
  <c r="G9"/>
  <c r="G10"/>
  <c r="G11"/>
  <c r="G12"/>
  <c r="G13"/>
  <c r="G14"/>
  <c r="G15"/>
  <c r="G16"/>
  <c r="G17"/>
  <c r="G18"/>
  <c r="G19"/>
  <c r="G20"/>
  <c r="G21"/>
  <c r="G22"/>
  <c r="G7"/>
  <c r="F5"/>
  <c r="F6" s="1"/>
  <c r="E5"/>
  <c r="E6" s="1"/>
  <c r="D5"/>
  <c r="D6" s="1"/>
  <c r="C5"/>
  <c r="B5"/>
  <c r="B6" s="1"/>
  <c r="G9" i="36"/>
  <c r="G10"/>
  <c r="G11"/>
  <c r="G12"/>
  <c r="G13"/>
  <c r="G14"/>
  <c r="G15"/>
  <c r="G16"/>
  <c r="G17"/>
  <c r="G18"/>
  <c r="G19"/>
  <c r="G20"/>
  <c r="G21"/>
  <c r="G22"/>
  <c r="G8"/>
  <c r="G7"/>
  <c r="G9" i="24"/>
  <c r="G10"/>
  <c r="G11"/>
  <c r="G12"/>
  <c r="G13"/>
  <c r="G14"/>
  <c r="G15"/>
  <c r="G16"/>
  <c r="G17"/>
  <c r="G18"/>
  <c r="G19"/>
  <c r="G20"/>
  <c r="G21"/>
  <c r="G22"/>
  <c r="G8"/>
  <c r="G7"/>
  <c r="G5" i="36"/>
  <c r="F5"/>
  <c r="E5"/>
  <c r="D5"/>
  <c r="B5"/>
  <c r="G22" i="35"/>
  <c r="G21"/>
  <c r="G20"/>
  <c r="G19"/>
  <c r="G18"/>
  <c r="G17"/>
  <c r="G16"/>
  <c r="G15"/>
  <c r="G14"/>
  <c r="G13"/>
  <c r="G12"/>
  <c r="G11"/>
  <c r="G10"/>
  <c r="G9"/>
  <c r="G8"/>
  <c r="G7"/>
  <c r="F5"/>
  <c r="F6"/>
  <c r="E5"/>
  <c r="E6"/>
  <c r="D5"/>
  <c r="D6"/>
  <c r="C5"/>
  <c r="C6"/>
  <c r="B5"/>
  <c r="B6"/>
  <c r="B5" i="34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3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2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1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0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9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8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6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5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F5" i="24"/>
  <c r="F6"/>
  <c r="E5"/>
  <c r="E6"/>
  <c r="D6"/>
  <c r="C5"/>
  <c r="C6"/>
  <c r="B5"/>
  <c r="B6"/>
  <c r="G5"/>
  <c r="B5" i="23"/>
  <c r="C5"/>
  <c r="D5"/>
  <c r="E5"/>
  <c r="F5"/>
  <c r="B5" i="22"/>
  <c r="C5"/>
  <c r="D5"/>
  <c r="E5"/>
  <c r="F5"/>
  <c r="B5" i="21"/>
  <c r="C5"/>
  <c r="D5"/>
  <c r="E5"/>
  <c r="F5"/>
  <c r="B5" i="20"/>
  <c r="C5"/>
  <c r="D5"/>
  <c r="E5"/>
  <c r="F5"/>
  <c r="B5" i="19"/>
  <c r="C5"/>
  <c r="D5"/>
  <c r="E5"/>
  <c r="F5"/>
  <c r="B10" i="18"/>
  <c r="B11"/>
  <c r="B12"/>
  <c r="B13"/>
  <c r="B14"/>
  <c r="B15"/>
  <c r="B16"/>
  <c r="B17"/>
  <c r="B18"/>
  <c r="B19"/>
  <c r="B20"/>
  <c r="B21"/>
  <c r="B22"/>
  <c r="B8"/>
  <c r="B9"/>
  <c r="B7"/>
  <c r="C5"/>
  <c r="D5"/>
  <c r="E5"/>
  <c r="F5"/>
  <c r="B5"/>
  <c r="B8" i="17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B8" i="16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C5" i="15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C5" i="14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B22" i="13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G9" i="12"/>
  <c r="G11"/>
  <c r="G13"/>
  <c r="G15"/>
  <c r="G17"/>
  <c r="G19"/>
  <c r="G21"/>
  <c r="B22"/>
  <c r="B7"/>
  <c r="G7" i="22" s="1"/>
  <c r="B8" i="12"/>
  <c r="G8" i="23"/>
  <c r="B9" i="12"/>
  <c r="G9" i="22"/>
  <c r="B10" i="12"/>
  <c r="G10" i="23"/>
  <c r="B11" i="12"/>
  <c r="G11" i="22"/>
  <c r="B12" i="12"/>
  <c r="G12" i="23"/>
  <c r="B13" i="12"/>
  <c r="G13" i="22"/>
  <c r="B14" i="12"/>
  <c r="G14" i="23"/>
  <c r="B15" i="12"/>
  <c r="G15" i="22"/>
  <c r="B16" i="12"/>
  <c r="G16" i="23"/>
  <c r="B17" i="12"/>
  <c r="G17" i="22"/>
  <c r="B18" i="12"/>
  <c r="G18" i="23"/>
  <c r="B19" i="12"/>
  <c r="G19" i="22"/>
  <c r="B20" i="12"/>
  <c r="G20" i="23"/>
  <c r="B21" i="12"/>
  <c r="G21" i="22"/>
  <c r="F5" i="12"/>
  <c r="F6" i="23"/>
  <c r="E5" i="12"/>
  <c r="E6" i="22"/>
  <c r="D5" i="12"/>
  <c r="D6" i="23"/>
  <c r="C5" i="12"/>
  <c r="C6" i="22"/>
  <c r="G7" i="6"/>
  <c r="G8"/>
  <c r="G9"/>
  <c r="G10"/>
  <c r="G11"/>
  <c r="G12"/>
  <c r="G13"/>
  <c r="G14"/>
  <c r="G15"/>
  <c r="G16"/>
  <c r="G17"/>
  <c r="G18"/>
  <c r="G19"/>
  <c r="G20"/>
  <c r="G21"/>
  <c r="G22"/>
  <c r="B5" i="5"/>
  <c r="B6" i="6"/>
  <c r="B5"/>
  <c r="F5" i="5"/>
  <c r="F6" i="6"/>
  <c r="E5" i="5"/>
  <c r="E6" i="6"/>
  <c r="D5" i="5"/>
  <c r="D6" i="6"/>
  <c r="C5" i="5"/>
  <c r="C6" i="6"/>
  <c r="F5"/>
  <c r="F6" i="12"/>
  <c r="E5" i="6"/>
  <c r="E6" i="12"/>
  <c r="D5" i="6"/>
  <c r="D6" i="12"/>
  <c r="C5" i="6"/>
  <c r="C6" i="12"/>
  <c r="G5" i="35"/>
  <c r="F6" i="13"/>
  <c r="D6"/>
  <c r="G7"/>
  <c r="G21"/>
  <c r="G19"/>
  <c r="G17"/>
  <c r="G15"/>
  <c r="G13"/>
  <c r="G11"/>
  <c r="G9"/>
  <c r="G22" i="14"/>
  <c r="G20"/>
  <c r="G18"/>
  <c r="G16"/>
  <c r="G14"/>
  <c r="G12"/>
  <c r="G10"/>
  <c r="G8"/>
  <c r="G7" i="15"/>
  <c r="G21"/>
  <c r="G19"/>
  <c r="G17"/>
  <c r="G15"/>
  <c r="G13"/>
  <c r="G11"/>
  <c r="G9"/>
  <c r="F6"/>
  <c r="E6"/>
  <c r="D6"/>
  <c r="C6"/>
  <c r="F6" i="17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E6" i="19"/>
  <c r="C6"/>
  <c r="G21"/>
  <c r="G19"/>
  <c r="G17"/>
  <c r="G15"/>
  <c r="G13"/>
  <c r="G11"/>
  <c r="G9"/>
  <c r="G7"/>
  <c r="F6" i="20"/>
  <c r="D6"/>
  <c r="G22"/>
  <c r="G20"/>
  <c r="G18"/>
  <c r="G16"/>
  <c r="G14"/>
  <c r="G12"/>
  <c r="G10"/>
  <c r="G8"/>
  <c r="E6" i="21"/>
  <c r="C6"/>
  <c r="G21"/>
  <c r="G19"/>
  <c r="G17"/>
  <c r="G15"/>
  <c r="G13"/>
  <c r="G11"/>
  <c r="G9"/>
  <c r="G7"/>
  <c r="F6" i="22"/>
  <c r="D6"/>
  <c r="G22"/>
  <c r="G20"/>
  <c r="G18"/>
  <c r="G16"/>
  <c r="G14"/>
  <c r="G12"/>
  <c r="G10"/>
  <c r="G8"/>
  <c r="E6" i="23"/>
  <c r="C6"/>
  <c r="G21"/>
  <c r="G19"/>
  <c r="G17"/>
  <c r="G15"/>
  <c r="G13"/>
  <c r="G11"/>
  <c r="G9"/>
  <c r="G7"/>
  <c r="G7" i="12"/>
  <c r="G8"/>
  <c r="G20"/>
  <c r="G18"/>
  <c r="G16"/>
  <c r="G14"/>
  <c r="G12"/>
  <c r="G10"/>
  <c r="E6" i="13"/>
  <c r="C6"/>
  <c r="G22"/>
  <c r="G20"/>
  <c r="G18"/>
  <c r="G16"/>
  <c r="G14"/>
  <c r="G12"/>
  <c r="G10"/>
  <c r="G8"/>
  <c r="G7" i="14"/>
  <c r="G21"/>
  <c r="G19"/>
  <c r="G17"/>
  <c r="G15"/>
  <c r="G13"/>
  <c r="G11"/>
  <c r="G9"/>
  <c r="F6"/>
  <c r="E6"/>
  <c r="D6"/>
  <c r="C6"/>
  <c r="G22" i="15"/>
  <c r="G20"/>
  <c r="G18"/>
  <c r="G16"/>
  <c r="G14"/>
  <c r="G12"/>
  <c r="G10"/>
  <c r="G8"/>
  <c r="F6" i="16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F6" i="18"/>
  <c r="E6"/>
  <c r="D6"/>
  <c r="C6"/>
  <c r="G7"/>
  <c r="G9"/>
  <c r="G8"/>
  <c r="G22"/>
  <c r="G21"/>
  <c r="G20"/>
  <c r="G19"/>
  <c r="G18"/>
  <c r="G17"/>
  <c r="G16"/>
  <c r="G15"/>
  <c r="G14"/>
  <c r="G13"/>
  <c r="G12"/>
  <c r="G11"/>
  <c r="G10"/>
  <c r="F6" i="19"/>
  <c r="D6"/>
  <c r="G22"/>
  <c r="G20"/>
  <c r="G18"/>
  <c r="G16"/>
  <c r="G14"/>
  <c r="G12"/>
  <c r="G10"/>
  <c r="G8"/>
  <c r="E6" i="20"/>
  <c r="C6"/>
  <c r="G21"/>
  <c r="G19"/>
  <c r="G17"/>
  <c r="G15"/>
  <c r="G13"/>
  <c r="G11"/>
  <c r="G9"/>
  <c r="G7"/>
  <c r="G5" s="1"/>
  <c r="F6" i="21"/>
  <c r="D6"/>
  <c r="G22"/>
  <c r="G20"/>
  <c r="G18"/>
  <c r="G16"/>
  <c r="G14"/>
  <c r="G12"/>
  <c r="G10"/>
  <c r="G8"/>
  <c r="G5" i="16"/>
  <c r="G5" i="14"/>
  <c r="G5" i="19"/>
  <c r="G5" i="18"/>
  <c r="G5" i="21"/>
  <c r="G5" i="17"/>
  <c r="G5" i="15"/>
  <c r="G5" i="13"/>
  <c r="G5" i="33" l="1"/>
  <c r="G5" i="28"/>
  <c r="B6" i="47"/>
  <c r="B5" i="46"/>
  <c r="B6" s="1"/>
  <c r="G5"/>
  <c r="G5" i="45"/>
  <c r="B5" i="44"/>
  <c r="B6" s="1"/>
  <c r="G5"/>
  <c r="B5" i="43"/>
  <c r="B6" s="1"/>
  <c r="G5"/>
  <c r="G5" i="42"/>
  <c r="B5"/>
  <c r="B6" s="1"/>
  <c r="G5" i="41"/>
  <c r="G5" i="32"/>
  <c r="G5" i="31"/>
  <c r="G5" i="29"/>
  <c r="G5" i="25"/>
  <c r="G22" i="12"/>
  <c r="G5" s="1"/>
  <c r="G5" i="22"/>
  <c r="G22" i="23"/>
  <c r="G5" s="1"/>
  <c r="G5" i="6"/>
  <c r="B5" i="12"/>
  <c r="B6" i="17" l="1"/>
  <c r="B6" i="23"/>
  <c r="B6" i="22"/>
  <c r="B6" i="13"/>
  <c r="B6" i="16"/>
  <c r="B6" i="19"/>
  <c r="B6" i="15"/>
  <c r="B6" i="12"/>
  <c r="B6" i="20"/>
  <c r="B6" i="14"/>
  <c r="B6" i="18"/>
  <c r="B6" i="21"/>
  <c r="C5" i="36"/>
  <c r="C6" i="41" s="1"/>
  <c r="C6" i="36" l="1"/>
</calcChain>
</file>

<file path=xl/sharedStrings.xml><?xml version="1.0" encoding="utf-8"?>
<sst xmlns="http://schemas.openxmlformats.org/spreadsheetml/2006/main" count="1149" uniqueCount="149">
  <si>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</si>
  <si>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</si>
  <si>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</si>
  <si>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</si>
  <si>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</si>
  <si>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</si>
  <si>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</si>
  <si>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</si>
  <si>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</si>
  <si>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</si>
  <si>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</si>
  <si>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</si>
  <si>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</si>
  <si>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</si>
  <si>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</si>
  <si>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</si>
  <si>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</si>
  <si>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</si>
  <si>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</si>
  <si>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</si>
  <si>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</si>
  <si>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</si>
  <si>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</si>
  <si>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</si>
  <si>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r>
      <t>【2008년12월31일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</si>
  <si>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【2007년12월31일 현재</t>
    </r>
    <r>
      <rPr>
        <sz val="12"/>
        <rFont val="바탕체"/>
        <family val="1"/>
        <charset val="129"/>
      </rPr>
      <t>】</t>
    </r>
    <phoneticPr fontId="2" type="noConversion"/>
  </si>
  <si>
    <t>탄 천 면</t>
    <phoneticPr fontId="2" type="noConversion"/>
  </si>
  <si>
    <t>전년대비</t>
    <phoneticPr fontId="2" type="noConversion"/>
  </si>
  <si>
    <t>전년대비</t>
    <phoneticPr fontId="2" type="noConversion"/>
  </si>
  <si>
    <r>
      <t>【2009년12월31일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</si>
  <si>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</si>
  <si>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</si>
  <si>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</si>
  <si>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</si>
  <si>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</si>
  <si>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</si>
  <si>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</si>
  <si>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</si>
  <si>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</si>
  <si>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</si>
  <si>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</si>
  <si>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</si>
  <si>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</si>
  <si>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</si>
  <si>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</si>
  <si>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</si>
  <si>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</si>
  <si>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</si>
  <si>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</si>
  <si>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</si>
  <si>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</si>
  <si>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</si>
  <si>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</si>
  <si>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</si>
  <si>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</si>
  <si>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</si>
  <si>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</si>
  <si>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</si>
  <si>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</si>
  <si>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</si>
  <si>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</si>
  <si>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</si>
  <si>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</si>
  <si>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</si>
  <si>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</si>
  <si>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</si>
  <si>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</si>
  <si>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</si>
  <si>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</si>
  <si>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</si>
  <si>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</si>
  <si>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</si>
  <si>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</si>
  <si>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</si>
  <si>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</si>
  <si>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</si>
  <si>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</si>
  <si>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</si>
  <si>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</si>
  <si>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</si>
  <si>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</si>
  <si>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</si>
  <si>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</si>
  <si>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</si>
  <si>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</si>
  <si>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</si>
  <si>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</si>
  <si>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</si>
  <si>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</si>
  <si>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</si>
  <si>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</si>
  <si>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</si>
  <si>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</si>
  <si>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</si>
  <si>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</si>
  <si>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</si>
  <si>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</si>
  <si>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</si>
  <si>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</si>
  <si>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</si>
  <si>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</si>
  <si>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</si>
  <si>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</si>
  <si>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</si>
  <si>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</si>
  <si>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</si>
  <si>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</si>
  <si>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</si>
  <si>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</si>
  <si>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</si>
  <si>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</si>
  <si>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</si>
  <si>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</si>
  <si>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</si>
  <si>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</si>
  <si>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</si>
  <si>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【2011년1월31일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</si>
  <si>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</si>
  <si>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</si>
  <si>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</si>
  <si>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</si>
  <si>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</si>
  <si>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</si>
  <si>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</si>
  <si>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</si>
  <si>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</si>
  <si>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</si>
  <si>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</si>
  <si>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</si>
  <si>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【2012년2월29일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</si>
  <si>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</si>
  <si>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</si>
  <si>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</si>
  <si>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</si>
  <si>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【2012년7월31일 현재</t>
    </r>
    <r>
      <rPr>
        <sz val="12"/>
        <rFont val="바탕체"/>
        <family val="1"/>
        <charset val="129"/>
      </rPr>
      <t>】</t>
    </r>
    <phoneticPr fontId="2" type="noConversion"/>
  </si>
  <si>
    <t>월 송 동</t>
    <phoneticPr fontId="2" type="noConversion"/>
  </si>
  <si>
    <r>
      <t>【2012년8월31일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</si>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</sst>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_ 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6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.12&#5090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년12월31일"/>
      <sheetName val="2008년12월31일"/>
      <sheetName val="2009.12월"/>
      <sheetName val="2010.1월"/>
      <sheetName val="2010.2월"/>
      <sheetName val="2010.3월"/>
      <sheetName val="2010.4월"/>
      <sheetName val="2010.5월"/>
      <sheetName val="2010.6월"/>
      <sheetName val="2010.8월  "/>
      <sheetName val="2010.9월 "/>
      <sheetName val="2010.10월"/>
      <sheetName val="2010.11월 "/>
      <sheetName val="2010.12월  "/>
      <sheetName val="2011.1월 "/>
      <sheetName val="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5">
          <cell r="B5">
            <v>49467</v>
          </cell>
          <cell r="C5">
            <v>33400</v>
          </cell>
          <cell r="D5">
            <v>3247</v>
          </cell>
          <cell r="E5">
            <v>12691</v>
          </cell>
          <cell r="F5">
            <v>129</v>
          </cell>
        </row>
        <row r="7">
          <cell r="B7">
            <v>3243</v>
          </cell>
        </row>
        <row r="8">
          <cell r="B8">
            <v>1459</v>
          </cell>
        </row>
        <row r="9">
          <cell r="B9">
            <v>1304</v>
          </cell>
        </row>
        <row r="10">
          <cell r="B10">
            <v>2585</v>
          </cell>
        </row>
        <row r="11">
          <cell r="B11">
            <v>2637</v>
          </cell>
        </row>
        <row r="12">
          <cell r="B12">
            <v>2548</v>
          </cell>
        </row>
        <row r="13">
          <cell r="B13">
            <v>2798</v>
          </cell>
        </row>
        <row r="14">
          <cell r="B14">
            <v>2116</v>
          </cell>
        </row>
        <row r="15">
          <cell r="B15">
            <v>2583</v>
          </cell>
        </row>
        <row r="16">
          <cell r="B16">
            <v>1225</v>
          </cell>
        </row>
        <row r="17">
          <cell r="B17">
            <v>1264</v>
          </cell>
        </row>
        <row r="18">
          <cell r="B18">
            <v>2381</v>
          </cell>
        </row>
        <row r="19">
          <cell r="B19">
            <v>3871</v>
          </cell>
        </row>
        <row r="20">
          <cell r="B20">
            <v>2429</v>
          </cell>
        </row>
        <row r="21">
          <cell r="B21">
            <v>4136</v>
          </cell>
        </row>
        <row r="22">
          <cell r="B22">
            <v>12888</v>
          </cell>
        </row>
      </sheetData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25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7" ht="27" customHeight="1">
      <c r="A5" s="43" t="s">
        <v>1</v>
      </c>
      <c r="B5" s="11">
        <f>SUBTOTAL(9,B7:B22)</f>
        <v>45154</v>
      </c>
      <c r="C5" s="11">
        <f>SUBTOTAL(9,C7:C22)</f>
        <v>29357</v>
      </c>
      <c r="D5" s="11">
        <f>SUBTOTAL(9,D7:D22)</f>
        <v>3374</v>
      </c>
      <c r="E5" s="11">
        <f>SUBTOTAL(9,E7:E22)</f>
        <v>12304</v>
      </c>
      <c r="F5" s="11">
        <f>SUBTOTAL(9,F7:F22)</f>
        <v>119</v>
      </c>
      <c r="G5" s="44">
        <v>0</v>
      </c>
    </row>
    <row r="6" spans="1:7" ht="25.5" customHeight="1">
      <c r="A6" s="43"/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44"/>
    </row>
    <row r="7" spans="1:7" ht="36" customHeight="1">
      <c r="A7" s="5" t="s">
        <v>2</v>
      </c>
      <c r="B7" s="8">
        <v>2997</v>
      </c>
      <c r="C7" s="8">
        <v>1750</v>
      </c>
      <c r="D7" s="8">
        <v>221</v>
      </c>
      <c r="E7" s="8">
        <v>1017</v>
      </c>
      <c r="F7" s="8">
        <v>9</v>
      </c>
      <c r="G7" s="13">
        <v>0</v>
      </c>
    </row>
    <row r="8" spans="1:7" ht="36" customHeight="1">
      <c r="A8" s="5" t="s">
        <v>3</v>
      </c>
      <c r="B8" s="8">
        <v>1353</v>
      </c>
      <c r="C8" s="8">
        <v>706</v>
      </c>
      <c r="D8" s="8">
        <v>69</v>
      </c>
      <c r="E8" s="8">
        <v>574</v>
      </c>
      <c r="F8" s="8">
        <v>4</v>
      </c>
      <c r="G8" s="13">
        <v>0</v>
      </c>
    </row>
    <row r="9" spans="1:7" ht="36" customHeight="1">
      <c r="A9" s="5" t="s">
        <v>4</v>
      </c>
      <c r="B9" s="8">
        <v>1186</v>
      </c>
      <c r="C9" s="8">
        <v>575</v>
      </c>
      <c r="D9" s="8">
        <v>79</v>
      </c>
      <c r="E9" s="8">
        <v>532</v>
      </c>
      <c r="F9" s="8">
        <v>0</v>
      </c>
      <c r="G9" s="13">
        <v>0</v>
      </c>
    </row>
    <row r="10" spans="1:7" ht="36" customHeight="1">
      <c r="A10" s="5" t="s">
        <v>5</v>
      </c>
      <c r="B10" s="8">
        <v>2544</v>
      </c>
      <c r="C10" s="8">
        <v>1382</v>
      </c>
      <c r="D10" s="8">
        <v>248</v>
      </c>
      <c r="E10" s="8">
        <v>895</v>
      </c>
      <c r="F10" s="8">
        <v>19</v>
      </c>
      <c r="G10" s="13">
        <v>0</v>
      </c>
    </row>
    <row r="11" spans="1:7" ht="36" customHeight="1">
      <c r="A11" s="5" t="s">
        <v>6</v>
      </c>
      <c r="B11" s="8">
        <v>2443</v>
      </c>
      <c r="C11" s="8">
        <v>1575</v>
      </c>
      <c r="D11" s="8">
        <v>202</v>
      </c>
      <c r="E11" s="8">
        <v>657</v>
      </c>
      <c r="F11" s="8">
        <v>9</v>
      </c>
      <c r="G11" s="13">
        <v>0</v>
      </c>
    </row>
    <row r="12" spans="1:7" ht="36" customHeight="1">
      <c r="A12" s="5" t="s">
        <v>7</v>
      </c>
      <c r="B12" s="8">
        <v>2476</v>
      </c>
      <c r="C12" s="8">
        <v>1417</v>
      </c>
      <c r="D12" s="8">
        <v>177</v>
      </c>
      <c r="E12" s="8">
        <v>875</v>
      </c>
      <c r="F12" s="9">
        <v>7</v>
      </c>
      <c r="G12" s="13">
        <v>0</v>
      </c>
    </row>
    <row r="13" spans="1:7" ht="36" customHeight="1">
      <c r="A13" s="5" t="s">
        <v>8</v>
      </c>
      <c r="B13" s="8">
        <v>2599</v>
      </c>
      <c r="C13" s="8">
        <v>1622</v>
      </c>
      <c r="D13" s="8">
        <v>179</v>
      </c>
      <c r="E13" s="8">
        <v>795</v>
      </c>
      <c r="F13" s="8">
        <v>3</v>
      </c>
      <c r="G13" s="13">
        <v>0</v>
      </c>
    </row>
    <row r="14" spans="1:7" ht="36" customHeight="1">
      <c r="A14" s="5" t="s">
        <v>9</v>
      </c>
      <c r="B14" s="8">
        <v>1977</v>
      </c>
      <c r="C14" s="8">
        <v>1072</v>
      </c>
      <c r="D14" s="8">
        <v>148</v>
      </c>
      <c r="E14" s="8">
        <v>756</v>
      </c>
      <c r="F14" s="8">
        <v>1</v>
      </c>
      <c r="G14" s="13">
        <v>0</v>
      </c>
    </row>
    <row r="15" spans="1:7" ht="36" customHeight="1">
      <c r="A15" s="5" t="s">
        <v>10</v>
      </c>
      <c r="B15" s="8">
        <v>2452</v>
      </c>
      <c r="C15" s="8">
        <v>1325</v>
      </c>
      <c r="D15" s="8">
        <v>127</v>
      </c>
      <c r="E15" s="8">
        <v>994</v>
      </c>
      <c r="F15" s="8">
        <v>6</v>
      </c>
      <c r="G15" s="13">
        <v>0</v>
      </c>
    </row>
    <row r="16" spans="1:7" ht="36" customHeight="1">
      <c r="A16" s="5" t="s">
        <v>11</v>
      </c>
      <c r="B16" s="8">
        <v>1173</v>
      </c>
      <c r="C16" s="8">
        <v>592</v>
      </c>
      <c r="D16" s="8">
        <v>65</v>
      </c>
      <c r="E16" s="8">
        <v>515</v>
      </c>
      <c r="F16" s="8">
        <v>1</v>
      </c>
      <c r="G16" s="13">
        <v>0</v>
      </c>
    </row>
    <row r="17" spans="1:7" ht="36" customHeight="1">
      <c r="A17" s="5" t="s">
        <v>12</v>
      </c>
      <c r="B17" s="8">
        <v>1140</v>
      </c>
      <c r="C17" s="8">
        <v>584</v>
      </c>
      <c r="D17" s="8">
        <v>59</v>
      </c>
      <c r="E17" s="8">
        <v>496</v>
      </c>
      <c r="F17" s="8">
        <v>1</v>
      </c>
      <c r="G17" s="13">
        <v>0</v>
      </c>
    </row>
    <row r="18" spans="1:7" ht="36" customHeight="1">
      <c r="A18" s="5" t="s">
        <v>13</v>
      </c>
      <c r="B18" s="8">
        <v>2383</v>
      </c>
      <c r="C18" s="8">
        <v>1721</v>
      </c>
      <c r="D18" s="8">
        <v>180</v>
      </c>
      <c r="E18" s="8">
        <v>479</v>
      </c>
      <c r="F18" s="8">
        <v>3</v>
      </c>
      <c r="G18" s="13">
        <v>0</v>
      </c>
    </row>
    <row r="19" spans="1:7" ht="36" customHeight="1">
      <c r="A19" s="5" t="s">
        <v>14</v>
      </c>
      <c r="B19" s="8">
        <v>3860</v>
      </c>
      <c r="C19" s="8">
        <v>2553</v>
      </c>
      <c r="D19" s="8">
        <v>451</v>
      </c>
      <c r="E19" s="8">
        <v>842</v>
      </c>
      <c r="F19" s="8">
        <v>14</v>
      </c>
      <c r="G19" s="13">
        <v>0</v>
      </c>
    </row>
    <row r="20" spans="1:7" ht="36" customHeight="1">
      <c r="A20" s="5" t="s">
        <v>15</v>
      </c>
      <c r="B20" s="8">
        <v>1870</v>
      </c>
      <c r="C20" s="8">
        <v>1247</v>
      </c>
      <c r="D20" s="8">
        <v>147</v>
      </c>
      <c r="E20" s="8">
        <v>470</v>
      </c>
      <c r="F20" s="8">
        <v>6</v>
      </c>
      <c r="G20" s="13">
        <v>0</v>
      </c>
    </row>
    <row r="21" spans="1:7" ht="36" customHeight="1">
      <c r="A21" s="5" t="s">
        <v>16</v>
      </c>
      <c r="B21" s="8">
        <v>3836</v>
      </c>
      <c r="C21" s="8">
        <v>2789</v>
      </c>
      <c r="D21" s="8">
        <v>249</v>
      </c>
      <c r="E21" s="8">
        <v>786</v>
      </c>
      <c r="F21" s="8">
        <v>12</v>
      </c>
      <c r="G21" s="13">
        <v>0</v>
      </c>
    </row>
    <row r="22" spans="1:7" ht="36" customHeight="1">
      <c r="A22" s="6" t="s">
        <v>17</v>
      </c>
      <c r="B22" s="10">
        <v>10865</v>
      </c>
      <c r="C22" s="10">
        <v>8447</v>
      </c>
      <c r="D22" s="10">
        <v>773</v>
      </c>
      <c r="E22" s="10">
        <v>1621</v>
      </c>
      <c r="F22" s="10">
        <v>24</v>
      </c>
      <c r="G22" s="14">
        <v>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5000000000000004" top="1" bottom="0.57999999999999996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61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48916</v>
      </c>
      <c r="C5" s="11">
        <f>SUBTOTAL(9,C7:C22)</f>
        <v>32837</v>
      </c>
      <c r="D5" s="11">
        <f>SUBTOTAL(9,D7:D22)</f>
        <v>3290</v>
      </c>
      <c r="E5" s="11">
        <f>SUBTOTAL(9,E7:E22)</f>
        <v>12663</v>
      </c>
      <c r="F5" s="11">
        <f>SUBTOTAL(9,F7:F22)</f>
        <v>126</v>
      </c>
      <c r="G5" s="44">
        <f>SUM(G7:G22)</f>
        <v>-1323</v>
      </c>
    </row>
    <row r="6" spans="1:7" ht="25.5" customHeight="1">
      <c r="A6" s="43"/>
      <c r="B6" s="12">
        <f>'2009.12'!B5-'2010.07'!B5</f>
        <v>-1323</v>
      </c>
      <c r="C6" s="12">
        <f>'2009.12'!C5-'2010.07'!C5</f>
        <v>-1189</v>
      </c>
      <c r="D6" s="12">
        <f>'2009.12'!D5-'2010.07'!D5</f>
        <v>38</v>
      </c>
      <c r="E6" s="12">
        <f>'2009.12'!E5-'2010.07'!E5</f>
        <v>-172</v>
      </c>
      <c r="F6" s="12">
        <f>'2009.12'!F5-'2010.07'!F5</f>
        <v>0</v>
      </c>
      <c r="G6" s="44"/>
    </row>
    <row r="7" spans="1:7" ht="36" customHeight="1">
      <c r="A7" s="5" t="s">
        <v>2</v>
      </c>
      <c r="B7" s="8">
        <v>3214</v>
      </c>
      <c r="C7" s="8">
        <v>1951</v>
      </c>
      <c r="D7" s="8">
        <v>205</v>
      </c>
      <c r="E7" s="8">
        <v>1048</v>
      </c>
      <c r="F7" s="8">
        <v>10</v>
      </c>
      <c r="G7" s="13">
        <f>'2009.12'!B7-'2010.07'!B7</f>
        <v>-101</v>
      </c>
    </row>
    <row r="8" spans="1:7" ht="36" customHeight="1">
      <c r="A8" s="5" t="s">
        <v>3</v>
      </c>
      <c r="B8" s="8">
        <v>1432</v>
      </c>
      <c r="C8" s="8">
        <v>806</v>
      </c>
      <c r="D8" s="8">
        <v>62</v>
      </c>
      <c r="E8" s="8">
        <v>557</v>
      </c>
      <c r="F8" s="8">
        <v>7</v>
      </c>
      <c r="G8" s="13">
        <f>'2009.12'!B8-'2010.07'!B8</f>
        <v>-45</v>
      </c>
    </row>
    <row r="9" spans="1:7" ht="36" customHeight="1">
      <c r="A9" s="5" t="s">
        <v>4</v>
      </c>
      <c r="B9" s="8">
        <v>1289</v>
      </c>
      <c r="C9" s="8">
        <v>656</v>
      </c>
      <c r="D9" s="8">
        <v>80</v>
      </c>
      <c r="E9" s="8">
        <v>553</v>
      </c>
      <c r="F9" s="8">
        <v>0</v>
      </c>
      <c r="G9" s="13">
        <f>'2009.12'!B9-'2010.07'!B9</f>
        <v>-44</v>
      </c>
    </row>
    <row r="10" spans="1:7" ht="36" customHeight="1">
      <c r="A10" s="5" t="s">
        <v>5</v>
      </c>
      <c r="B10" s="8">
        <v>2572</v>
      </c>
      <c r="C10" s="8">
        <v>1480</v>
      </c>
      <c r="D10" s="8">
        <v>182</v>
      </c>
      <c r="E10" s="8">
        <v>891</v>
      </c>
      <c r="F10" s="8">
        <v>19</v>
      </c>
      <c r="G10" s="13">
        <f>'2009.12'!B10-'2010.07'!B10</f>
        <v>-46</v>
      </c>
    </row>
    <row r="11" spans="1:7" ht="36" customHeight="1">
      <c r="A11" s="5" t="s">
        <v>6</v>
      </c>
      <c r="B11" s="8">
        <v>2650</v>
      </c>
      <c r="C11" s="8">
        <v>1806</v>
      </c>
      <c r="D11" s="8">
        <v>199</v>
      </c>
      <c r="E11" s="8">
        <v>637</v>
      </c>
      <c r="F11" s="8">
        <v>8</v>
      </c>
      <c r="G11" s="13">
        <f>'2009.12'!B11-'2010.07'!B11</f>
        <v>-47</v>
      </c>
    </row>
    <row r="12" spans="1:7" ht="36" customHeight="1">
      <c r="A12" s="5" t="s">
        <v>7</v>
      </c>
      <c r="B12" s="8">
        <v>2552</v>
      </c>
      <c r="C12" s="8">
        <v>1482</v>
      </c>
      <c r="D12" s="8">
        <v>167</v>
      </c>
      <c r="E12" s="8">
        <v>895</v>
      </c>
      <c r="F12" s="9">
        <v>8</v>
      </c>
      <c r="G12" s="13">
        <f>'2009.12'!B12-'2010.07'!B12</f>
        <v>-41</v>
      </c>
    </row>
    <row r="13" spans="1:7" ht="36" customHeight="1">
      <c r="A13" s="5" t="s">
        <v>8</v>
      </c>
      <c r="B13" s="8">
        <v>2827</v>
      </c>
      <c r="C13" s="8">
        <v>1804</v>
      </c>
      <c r="D13" s="8">
        <v>171</v>
      </c>
      <c r="E13" s="8">
        <v>841</v>
      </c>
      <c r="F13" s="8">
        <v>11</v>
      </c>
      <c r="G13" s="13">
        <f>'2009.12'!B13-'2010.07'!B13</f>
        <v>-101</v>
      </c>
    </row>
    <row r="14" spans="1:7" ht="36" customHeight="1">
      <c r="A14" s="5" t="s">
        <v>9</v>
      </c>
      <c r="B14" s="8">
        <v>2094</v>
      </c>
      <c r="C14" s="8">
        <v>1155</v>
      </c>
      <c r="D14" s="8">
        <v>140</v>
      </c>
      <c r="E14" s="8">
        <v>798</v>
      </c>
      <c r="F14" s="8">
        <v>1</v>
      </c>
      <c r="G14" s="13">
        <f>'2009.12'!B14-'2010.07'!B14</f>
        <v>-26</v>
      </c>
    </row>
    <row r="15" spans="1:7" ht="36" customHeight="1">
      <c r="A15" s="5" t="s">
        <v>10</v>
      </c>
      <c r="B15" s="8">
        <v>2615</v>
      </c>
      <c r="C15" s="8">
        <v>1441</v>
      </c>
      <c r="D15" s="8">
        <v>128</v>
      </c>
      <c r="E15" s="8">
        <v>1042</v>
      </c>
      <c r="F15" s="8">
        <v>4</v>
      </c>
      <c r="G15" s="13">
        <f>'2009.12'!B15-'2010.07'!B15</f>
        <v>-95</v>
      </c>
    </row>
    <row r="16" spans="1:7" ht="36" customHeight="1">
      <c r="A16" s="5" t="s">
        <v>11</v>
      </c>
      <c r="B16" s="8">
        <v>1204</v>
      </c>
      <c r="C16" s="8">
        <v>654</v>
      </c>
      <c r="D16" s="8">
        <v>63</v>
      </c>
      <c r="E16" s="8">
        <v>486</v>
      </c>
      <c r="F16" s="8">
        <v>1</v>
      </c>
      <c r="G16" s="13">
        <f>'2009.12'!B16-'2010.07'!B16</f>
        <v>-13</v>
      </c>
    </row>
    <row r="17" spans="1:7" ht="36" customHeight="1">
      <c r="A17" s="5" t="s">
        <v>12</v>
      </c>
      <c r="B17" s="8">
        <v>1226</v>
      </c>
      <c r="C17" s="8">
        <v>638</v>
      </c>
      <c r="D17" s="8">
        <v>66</v>
      </c>
      <c r="E17" s="8">
        <v>521</v>
      </c>
      <c r="F17" s="8">
        <v>1</v>
      </c>
      <c r="G17" s="13">
        <f>'2009.12'!B17-'2010.07'!B17</f>
        <v>-39</v>
      </c>
    </row>
    <row r="18" spans="1:7" ht="36" customHeight="1">
      <c r="A18" s="5" t="s">
        <v>13</v>
      </c>
      <c r="B18" s="8">
        <v>2378</v>
      </c>
      <c r="C18" s="8">
        <v>1710</v>
      </c>
      <c r="D18" s="8">
        <v>178</v>
      </c>
      <c r="E18" s="8">
        <v>485</v>
      </c>
      <c r="F18" s="8">
        <v>5</v>
      </c>
      <c r="G18" s="13">
        <f>'2009.12'!B18-'2010.07'!B18</f>
        <v>102</v>
      </c>
    </row>
    <row r="19" spans="1:7" ht="36" customHeight="1">
      <c r="A19" s="5" t="s">
        <v>14</v>
      </c>
      <c r="B19" s="8">
        <v>3936</v>
      </c>
      <c r="C19" s="8">
        <v>2678</v>
      </c>
      <c r="D19" s="8">
        <v>444</v>
      </c>
      <c r="E19" s="8">
        <v>804</v>
      </c>
      <c r="F19" s="8">
        <v>10</v>
      </c>
      <c r="G19" s="13">
        <f>'2009.12'!B19-'2010.07'!B19</f>
        <v>-69</v>
      </c>
    </row>
    <row r="20" spans="1:7" ht="36" customHeight="1">
      <c r="A20" s="5" t="s">
        <v>15</v>
      </c>
      <c r="B20" s="8">
        <v>2421</v>
      </c>
      <c r="C20" s="8">
        <v>1732</v>
      </c>
      <c r="D20" s="8">
        <v>156</v>
      </c>
      <c r="E20" s="8">
        <v>525</v>
      </c>
      <c r="F20" s="8">
        <v>8</v>
      </c>
      <c r="G20" s="13">
        <f>'2009.12'!B20-'2010.07'!B20</f>
        <v>-151</v>
      </c>
    </row>
    <row r="21" spans="1:7" ht="36" customHeight="1">
      <c r="A21" s="5" t="s">
        <v>16</v>
      </c>
      <c r="B21" s="8">
        <v>4096</v>
      </c>
      <c r="C21" s="8">
        <v>3059</v>
      </c>
      <c r="D21" s="8">
        <v>243</v>
      </c>
      <c r="E21" s="8">
        <v>787</v>
      </c>
      <c r="F21" s="8">
        <v>7</v>
      </c>
      <c r="G21" s="13">
        <f>'2009.12'!B21-'2010.07'!B21</f>
        <v>-186</v>
      </c>
    </row>
    <row r="22" spans="1:7" ht="36" customHeight="1">
      <c r="A22" s="6" t="s">
        <v>17</v>
      </c>
      <c r="B22" s="10">
        <v>12410</v>
      </c>
      <c r="C22" s="10">
        <v>9785</v>
      </c>
      <c r="D22" s="10">
        <v>806</v>
      </c>
      <c r="E22" s="10">
        <v>1793</v>
      </c>
      <c r="F22" s="10">
        <v>26</v>
      </c>
      <c r="G22" s="14">
        <f>'2009.12'!B22-'2010.07'!B22</f>
        <v>-421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20" sqref="C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36</v>
      </c>
      <c r="B1" s="41"/>
      <c r="C1" s="41"/>
      <c r="D1" s="41"/>
      <c r="E1" s="41"/>
      <c r="F1" s="41"/>
      <c r="G1" s="41"/>
    </row>
    <row r="3" spans="1:7" ht="14.25">
      <c r="A3" s="42" t="s">
        <v>62</v>
      </c>
      <c r="B3" s="42"/>
      <c r="C3" s="42"/>
      <c r="D3" s="42"/>
      <c r="E3" s="42"/>
      <c r="F3" s="42"/>
      <c r="G3" s="42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43" t="s">
        <v>44</v>
      </c>
      <c r="B5" s="11">
        <f>SUBTOTAL(9,B7:B22)</f>
        <v>49090</v>
      </c>
      <c r="C5" s="11">
        <f>SUBTOTAL(9,C7:C22)</f>
        <v>33023</v>
      </c>
      <c r="D5" s="11">
        <f>SUBTOTAL(9,D7:D22)</f>
        <v>3247</v>
      </c>
      <c r="E5" s="11">
        <f>SUBTOTAL(9,E7:E22)</f>
        <v>12693</v>
      </c>
      <c r="F5" s="11">
        <f>SUBTOTAL(9,F7:F22)</f>
        <v>127</v>
      </c>
      <c r="G5" s="44">
        <f>SUM(G7:G22)</f>
        <v>-1497</v>
      </c>
    </row>
    <row r="6" spans="1:7" ht="25.5" customHeight="1">
      <c r="A6" s="43"/>
      <c r="B6" s="12">
        <f>'2009.12'!B5-'2010.09'!B5</f>
        <v>-1497</v>
      </c>
      <c r="C6" s="12">
        <f>'2009.12'!C5-'2010.09'!C5</f>
        <v>-1375</v>
      </c>
      <c r="D6" s="12">
        <f>'2009.12'!D5-'2010.09'!D5</f>
        <v>81</v>
      </c>
      <c r="E6" s="12">
        <f>'2009.12'!E5-'2010.09'!E5</f>
        <v>-202</v>
      </c>
      <c r="F6" s="12">
        <f>'2009.12'!F5-'2010.09'!F5</f>
        <v>-1</v>
      </c>
      <c r="G6" s="44"/>
    </row>
    <row r="7" spans="1:7" ht="36" customHeight="1">
      <c r="A7" s="5" t="s">
        <v>45</v>
      </c>
      <c r="B7" s="8">
        <v>3223</v>
      </c>
      <c r="C7" s="8">
        <v>1956</v>
      </c>
      <c r="D7" s="8">
        <v>203</v>
      </c>
      <c r="E7" s="8">
        <v>1054</v>
      </c>
      <c r="F7" s="8">
        <v>10</v>
      </c>
      <c r="G7" s="13">
        <f>'2009.12'!B7-'2010.09'!B7</f>
        <v>-110</v>
      </c>
    </row>
    <row r="8" spans="1:7" ht="36" customHeight="1">
      <c r="A8" s="5" t="s">
        <v>46</v>
      </c>
      <c r="B8" s="8">
        <v>1453</v>
      </c>
      <c r="C8" s="8">
        <v>821</v>
      </c>
      <c r="D8" s="8">
        <v>65</v>
      </c>
      <c r="E8" s="8">
        <v>560</v>
      </c>
      <c r="F8" s="8">
        <v>7</v>
      </c>
      <c r="G8" s="13">
        <f>'2009.12'!B8-'2010.09'!B8</f>
        <v>-66</v>
      </c>
    </row>
    <row r="9" spans="1:7" ht="36" customHeight="1">
      <c r="A9" s="5" t="s">
        <v>47</v>
      </c>
      <c r="B9" s="8">
        <v>1301</v>
      </c>
      <c r="C9" s="8">
        <v>672</v>
      </c>
      <c r="D9" s="8">
        <v>79</v>
      </c>
      <c r="E9" s="8">
        <v>550</v>
      </c>
      <c r="F9" s="8">
        <v>0</v>
      </c>
      <c r="G9" s="13">
        <f>'2009.12'!B9-'2010.09'!B9</f>
        <v>-56</v>
      </c>
    </row>
    <row r="10" spans="1:7" ht="36" customHeight="1">
      <c r="A10" s="5" t="s">
        <v>48</v>
      </c>
      <c r="B10" s="8">
        <v>2578</v>
      </c>
      <c r="C10" s="8">
        <v>1489</v>
      </c>
      <c r="D10" s="8">
        <v>180</v>
      </c>
      <c r="E10" s="8">
        <v>890</v>
      </c>
      <c r="F10" s="8">
        <v>19</v>
      </c>
      <c r="G10" s="13">
        <f>'2009.12'!B10-'2010.09'!B10</f>
        <v>-52</v>
      </c>
    </row>
    <row r="11" spans="1:7" ht="36" customHeight="1">
      <c r="A11" s="5" t="s">
        <v>49</v>
      </c>
      <c r="B11" s="8">
        <v>2658</v>
      </c>
      <c r="C11" s="8">
        <v>1810</v>
      </c>
      <c r="D11" s="8">
        <v>194</v>
      </c>
      <c r="E11" s="8">
        <v>646</v>
      </c>
      <c r="F11" s="8">
        <v>8</v>
      </c>
      <c r="G11" s="13">
        <f>'2009.12'!B11-'2010.09'!B11</f>
        <v>-55</v>
      </c>
    </row>
    <row r="12" spans="1:7" ht="36" customHeight="1">
      <c r="A12" s="5" t="s">
        <v>50</v>
      </c>
      <c r="B12" s="8">
        <v>2553</v>
      </c>
      <c r="C12" s="8">
        <v>1486</v>
      </c>
      <c r="D12" s="8">
        <v>165</v>
      </c>
      <c r="E12" s="8">
        <v>894</v>
      </c>
      <c r="F12" s="9">
        <v>8</v>
      </c>
      <c r="G12" s="13">
        <f>'2009.12'!B12-'2010.09'!B12</f>
        <v>-42</v>
      </c>
    </row>
    <row r="13" spans="1:7" ht="36" customHeight="1">
      <c r="A13" s="5" t="s">
        <v>51</v>
      </c>
      <c r="B13" s="8">
        <v>2819</v>
      </c>
      <c r="C13" s="8">
        <v>1793</v>
      </c>
      <c r="D13" s="8">
        <v>169</v>
      </c>
      <c r="E13" s="8">
        <v>845</v>
      </c>
      <c r="F13" s="8">
        <v>12</v>
      </c>
      <c r="G13" s="13">
        <f>'2009.12'!B13-'2010.09'!B13</f>
        <v>-93</v>
      </c>
    </row>
    <row r="14" spans="1:7" ht="36" customHeight="1">
      <c r="A14" s="5" t="s">
        <v>52</v>
      </c>
      <c r="B14" s="8">
        <v>2103</v>
      </c>
      <c r="C14" s="8">
        <v>1161</v>
      </c>
      <c r="D14" s="8">
        <v>142</v>
      </c>
      <c r="E14" s="8">
        <v>799</v>
      </c>
      <c r="F14" s="8">
        <v>1</v>
      </c>
      <c r="G14" s="13">
        <f>'2009.12'!B14-'2010.09'!B14</f>
        <v>-35</v>
      </c>
    </row>
    <row r="15" spans="1:7" ht="36" customHeight="1">
      <c r="A15" s="5" t="s">
        <v>53</v>
      </c>
      <c r="B15" s="8">
        <v>2616</v>
      </c>
      <c r="C15" s="8">
        <v>1442</v>
      </c>
      <c r="D15" s="8">
        <v>129</v>
      </c>
      <c r="E15" s="8">
        <v>1041</v>
      </c>
      <c r="F15" s="8">
        <v>4</v>
      </c>
      <c r="G15" s="13">
        <f>'2009.12'!B15-'2010.09'!B15</f>
        <v>-96</v>
      </c>
    </row>
    <row r="16" spans="1:7" ht="36" customHeight="1">
      <c r="A16" s="5" t="s">
        <v>54</v>
      </c>
      <c r="B16" s="8">
        <v>1203</v>
      </c>
      <c r="C16" s="8">
        <v>658</v>
      </c>
      <c r="D16" s="8">
        <v>63</v>
      </c>
      <c r="E16" s="8">
        <v>481</v>
      </c>
      <c r="F16" s="8">
        <v>1</v>
      </c>
      <c r="G16" s="13">
        <f>'2009.12'!B16-'2010.09'!B16</f>
        <v>-12</v>
      </c>
    </row>
    <row r="17" spans="1:7" ht="36" customHeight="1">
      <c r="A17" s="5" t="s">
        <v>55</v>
      </c>
      <c r="B17" s="8">
        <v>1239</v>
      </c>
      <c r="C17" s="8">
        <v>648</v>
      </c>
      <c r="D17" s="8">
        <v>69</v>
      </c>
      <c r="E17" s="8">
        <v>521</v>
      </c>
      <c r="F17" s="8">
        <v>1</v>
      </c>
      <c r="G17" s="13">
        <f>'2009.12'!B17-'2010.09'!B17</f>
        <v>-52</v>
      </c>
    </row>
    <row r="18" spans="1:7" ht="36" customHeight="1">
      <c r="A18" s="5" t="s">
        <v>56</v>
      </c>
      <c r="B18" s="8">
        <v>2371</v>
      </c>
      <c r="C18" s="8">
        <v>1706</v>
      </c>
      <c r="D18" s="8">
        <v>175</v>
      </c>
      <c r="E18" s="8">
        <v>486</v>
      </c>
      <c r="F18" s="8">
        <v>4</v>
      </c>
      <c r="G18" s="13">
        <f>'2009.12'!B18-'2010.09'!B18</f>
        <v>109</v>
      </c>
    </row>
    <row r="19" spans="1:7" ht="36" customHeight="1">
      <c r="A19" s="5" t="s">
        <v>57</v>
      </c>
      <c r="B19" s="8">
        <v>3913</v>
      </c>
      <c r="C19" s="8">
        <v>2693</v>
      </c>
      <c r="D19" s="8">
        <v>404</v>
      </c>
      <c r="E19" s="8">
        <v>805</v>
      </c>
      <c r="F19" s="8">
        <v>11</v>
      </c>
      <c r="G19" s="13">
        <f>'2009.12'!B19-'2010.09'!B19</f>
        <v>-46</v>
      </c>
    </row>
    <row r="20" spans="1:7" ht="36" customHeight="1">
      <c r="A20" s="5" t="s">
        <v>58</v>
      </c>
      <c r="B20" s="8">
        <v>2433</v>
      </c>
      <c r="C20" s="8">
        <v>1743</v>
      </c>
      <c r="D20" s="8">
        <v>153</v>
      </c>
      <c r="E20" s="8">
        <v>529</v>
      </c>
      <c r="F20" s="8">
        <v>8</v>
      </c>
      <c r="G20" s="13">
        <f>'2009.12'!B20-'2010.09'!B20</f>
        <v>-163</v>
      </c>
    </row>
    <row r="21" spans="1:7" ht="36" customHeight="1">
      <c r="A21" s="5" t="s">
        <v>59</v>
      </c>
      <c r="B21" s="8">
        <v>4118</v>
      </c>
      <c r="C21" s="8">
        <v>3074</v>
      </c>
      <c r="D21" s="8">
        <v>254</v>
      </c>
      <c r="E21" s="8">
        <v>783</v>
      </c>
      <c r="F21" s="8">
        <v>7</v>
      </c>
      <c r="G21" s="13">
        <f>'2009.12'!B21-'2010.09'!B21</f>
        <v>-208</v>
      </c>
    </row>
    <row r="22" spans="1:7" ht="36" customHeight="1">
      <c r="A22" s="6" t="s">
        <v>60</v>
      </c>
      <c r="B22" s="10">
        <v>12509</v>
      </c>
      <c r="C22" s="10">
        <v>9871</v>
      </c>
      <c r="D22" s="10">
        <v>803</v>
      </c>
      <c r="E22" s="10">
        <v>1809</v>
      </c>
      <c r="F22" s="10">
        <v>26</v>
      </c>
      <c r="G22" s="14">
        <f>'2009.12'!B22-'2010.09'!B22</f>
        <v>-520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D19" sqref="D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36</v>
      </c>
      <c r="B1" s="41"/>
      <c r="C1" s="41"/>
      <c r="D1" s="41"/>
      <c r="E1" s="41"/>
      <c r="F1" s="41"/>
      <c r="G1" s="41"/>
    </row>
    <row r="3" spans="1:7" ht="14.25">
      <c r="A3" s="42" t="s">
        <v>63</v>
      </c>
      <c r="B3" s="42"/>
      <c r="C3" s="42"/>
      <c r="D3" s="42"/>
      <c r="E3" s="42"/>
      <c r="F3" s="42"/>
      <c r="G3" s="42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43" t="s">
        <v>44</v>
      </c>
      <c r="B5" s="11">
        <f>SUBTOTAL(9,B7:B22)</f>
        <v>49269</v>
      </c>
      <c r="C5" s="11">
        <f>SUBTOTAL(9,C7:C22)</f>
        <v>33169</v>
      </c>
      <c r="D5" s="11">
        <f>SUBTOTAL(9,D7:D22)</f>
        <v>3257</v>
      </c>
      <c r="E5" s="11">
        <f>SUBTOTAL(9,E7:E22)</f>
        <v>12716</v>
      </c>
      <c r="F5" s="11">
        <f>SUBTOTAL(9,F7:F22)</f>
        <v>127</v>
      </c>
      <c r="G5" s="44">
        <f>SUM(G7:G22)</f>
        <v>-1676</v>
      </c>
    </row>
    <row r="6" spans="1:7" ht="25.5" customHeight="1">
      <c r="A6" s="43"/>
      <c r="B6" s="12">
        <f>'2009.12'!B5-'2010.10'!B5</f>
        <v>-1676</v>
      </c>
      <c r="C6" s="12">
        <f>'2009.12'!C5-'2010.10'!C5</f>
        <v>-1521</v>
      </c>
      <c r="D6" s="12">
        <f>'2009.12'!D5-'2010.10'!D5</f>
        <v>71</v>
      </c>
      <c r="E6" s="12">
        <f>'2009.12'!E5-'2010.10'!E5</f>
        <v>-225</v>
      </c>
      <c r="F6" s="12">
        <f>'2009.12'!F5-'2010.10'!F5</f>
        <v>-1</v>
      </c>
      <c r="G6" s="44"/>
    </row>
    <row r="7" spans="1:7" ht="36" customHeight="1">
      <c r="A7" s="5" t="s">
        <v>45</v>
      </c>
      <c r="B7" s="8">
        <v>3223</v>
      </c>
      <c r="C7" s="8">
        <v>1959</v>
      </c>
      <c r="D7" s="8">
        <v>199</v>
      </c>
      <c r="E7" s="8">
        <v>1056</v>
      </c>
      <c r="F7" s="8">
        <v>9</v>
      </c>
      <c r="G7" s="13">
        <f>'2009.12'!B7-'2010.10'!B7</f>
        <v>-110</v>
      </c>
    </row>
    <row r="8" spans="1:7" ht="36" customHeight="1">
      <c r="A8" s="5" t="s">
        <v>46</v>
      </c>
      <c r="B8" s="8">
        <v>1448</v>
      </c>
      <c r="C8" s="8">
        <v>825</v>
      </c>
      <c r="D8" s="8">
        <v>65</v>
      </c>
      <c r="E8" s="8">
        <v>552</v>
      </c>
      <c r="F8" s="8">
        <v>6</v>
      </c>
      <c r="G8" s="13">
        <f>'2009.12'!B8-'2010.10'!B8</f>
        <v>-61</v>
      </c>
    </row>
    <row r="9" spans="1:7" ht="36" customHeight="1">
      <c r="A9" s="5" t="s">
        <v>47</v>
      </c>
      <c r="B9" s="8">
        <v>1316</v>
      </c>
      <c r="C9" s="8">
        <v>681</v>
      </c>
      <c r="D9" s="8">
        <v>82</v>
      </c>
      <c r="E9" s="8">
        <v>552</v>
      </c>
      <c r="F9" s="8">
        <v>1</v>
      </c>
      <c r="G9" s="13">
        <f>'2009.12'!B9-'2010.10'!B9</f>
        <v>-71</v>
      </c>
    </row>
    <row r="10" spans="1:7" ht="36" customHeight="1">
      <c r="A10" s="5" t="s">
        <v>48</v>
      </c>
      <c r="B10" s="8">
        <v>2573</v>
      </c>
      <c r="C10" s="8">
        <v>1487</v>
      </c>
      <c r="D10" s="8">
        <v>179</v>
      </c>
      <c r="E10" s="8">
        <v>888</v>
      </c>
      <c r="F10" s="8">
        <v>19</v>
      </c>
      <c r="G10" s="13">
        <f>'2009.12'!B10-'2010.10'!B10</f>
        <v>-47</v>
      </c>
    </row>
    <row r="11" spans="1:7" ht="36" customHeight="1">
      <c r="A11" s="5" t="s">
        <v>49</v>
      </c>
      <c r="B11" s="8">
        <v>2657</v>
      </c>
      <c r="C11" s="8">
        <v>1808</v>
      </c>
      <c r="D11" s="8">
        <v>198</v>
      </c>
      <c r="E11" s="8">
        <v>644</v>
      </c>
      <c r="F11" s="8">
        <v>7</v>
      </c>
      <c r="G11" s="13">
        <f>'2009.12'!B11-'2010.10'!B11</f>
        <v>-54</v>
      </c>
    </row>
    <row r="12" spans="1:7" ht="36" customHeight="1">
      <c r="A12" s="5" t="s">
        <v>50</v>
      </c>
      <c r="B12" s="8">
        <v>2537</v>
      </c>
      <c r="C12" s="8">
        <v>1474</v>
      </c>
      <c r="D12" s="8">
        <v>158</v>
      </c>
      <c r="E12" s="8">
        <v>897</v>
      </c>
      <c r="F12" s="9">
        <v>8</v>
      </c>
      <c r="G12" s="13">
        <f>'2009.12'!B12-'2010.10'!B12</f>
        <v>-26</v>
      </c>
    </row>
    <row r="13" spans="1:7" ht="36" customHeight="1">
      <c r="A13" s="5" t="s">
        <v>51</v>
      </c>
      <c r="B13" s="8">
        <v>2797</v>
      </c>
      <c r="C13" s="8">
        <v>1776</v>
      </c>
      <c r="D13" s="8">
        <v>168</v>
      </c>
      <c r="E13" s="8">
        <v>840</v>
      </c>
      <c r="F13" s="8">
        <v>13</v>
      </c>
      <c r="G13" s="13">
        <f>'2009.12'!B13-'2010.10'!B13</f>
        <v>-71</v>
      </c>
    </row>
    <row r="14" spans="1:7" ht="36" customHeight="1">
      <c r="A14" s="5" t="s">
        <v>52</v>
      </c>
      <c r="B14" s="8">
        <v>2103</v>
      </c>
      <c r="C14" s="8">
        <v>1165</v>
      </c>
      <c r="D14" s="8">
        <v>141</v>
      </c>
      <c r="E14" s="8">
        <v>796</v>
      </c>
      <c r="F14" s="8">
        <v>1</v>
      </c>
      <c r="G14" s="13">
        <f>'2009.12'!B14-'2010.10'!B14</f>
        <v>-35</v>
      </c>
    </row>
    <row r="15" spans="1:7" ht="36" customHeight="1">
      <c r="A15" s="5" t="s">
        <v>53</v>
      </c>
      <c r="B15" s="8">
        <v>2611</v>
      </c>
      <c r="C15" s="8">
        <v>1439</v>
      </c>
      <c r="D15" s="8">
        <v>127</v>
      </c>
      <c r="E15" s="8">
        <v>1041</v>
      </c>
      <c r="F15" s="8">
        <v>4</v>
      </c>
      <c r="G15" s="13">
        <f>'2009.12'!B15-'2010.10'!B15</f>
        <v>-91</v>
      </c>
    </row>
    <row r="16" spans="1:7" ht="36" customHeight="1">
      <c r="A16" s="5" t="s">
        <v>54</v>
      </c>
      <c r="B16" s="8">
        <v>1215</v>
      </c>
      <c r="C16" s="8">
        <v>662</v>
      </c>
      <c r="D16" s="8">
        <v>63</v>
      </c>
      <c r="E16" s="8">
        <v>489</v>
      </c>
      <c r="F16" s="8">
        <v>1</v>
      </c>
      <c r="G16" s="13">
        <f>'2009.12'!B16-'2010.10'!B16</f>
        <v>-24</v>
      </c>
    </row>
    <row r="17" spans="1:7" ht="36" customHeight="1">
      <c r="A17" s="5" t="s">
        <v>55</v>
      </c>
      <c r="B17" s="8">
        <v>1243</v>
      </c>
      <c r="C17" s="8">
        <v>649</v>
      </c>
      <c r="D17" s="8">
        <v>69</v>
      </c>
      <c r="E17" s="8">
        <v>524</v>
      </c>
      <c r="F17" s="8">
        <v>1</v>
      </c>
      <c r="G17" s="13">
        <f>'2009.12'!B17-'2010.10'!B17</f>
        <v>-56</v>
      </c>
    </row>
    <row r="18" spans="1:7" ht="36" customHeight="1">
      <c r="A18" s="5" t="s">
        <v>56</v>
      </c>
      <c r="B18" s="8">
        <v>2359</v>
      </c>
      <c r="C18" s="8">
        <v>1698</v>
      </c>
      <c r="D18" s="8">
        <v>174</v>
      </c>
      <c r="E18" s="8">
        <v>483</v>
      </c>
      <c r="F18" s="8">
        <v>4</v>
      </c>
      <c r="G18" s="13">
        <f>'2009.12'!B18-'2010.10'!B18</f>
        <v>121</v>
      </c>
    </row>
    <row r="19" spans="1:7" ht="36" customHeight="1">
      <c r="A19" s="5" t="s">
        <v>57</v>
      </c>
      <c r="B19" s="8">
        <v>3897</v>
      </c>
      <c r="C19" s="8">
        <v>2684</v>
      </c>
      <c r="D19" s="8">
        <v>401</v>
      </c>
      <c r="E19" s="8">
        <v>801</v>
      </c>
      <c r="F19" s="8">
        <v>11</v>
      </c>
      <c r="G19" s="13">
        <f>'2009.12'!B19-'2010.10'!B19</f>
        <v>-30</v>
      </c>
    </row>
    <row r="20" spans="1:7" ht="36" customHeight="1">
      <c r="A20" s="5" t="s">
        <v>58</v>
      </c>
      <c r="B20" s="8">
        <v>2438</v>
      </c>
      <c r="C20" s="8">
        <v>1743</v>
      </c>
      <c r="D20" s="8">
        <v>156</v>
      </c>
      <c r="E20" s="8">
        <v>531</v>
      </c>
      <c r="F20" s="8">
        <v>8</v>
      </c>
      <c r="G20" s="13">
        <f>'2009.12'!B20-'2010.10'!B20</f>
        <v>-168</v>
      </c>
    </row>
    <row r="21" spans="1:7" ht="36" customHeight="1">
      <c r="A21" s="5" t="s">
        <v>59</v>
      </c>
      <c r="B21" s="8">
        <v>4117</v>
      </c>
      <c r="C21" s="8">
        <v>3071</v>
      </c>
      <c r="D21" s="8">
        <v>256</v>
      </c>
      <c r="E21" s="8">
        <v>783</v>
      </c>
      <c r="F21" s="8">
        <v>7</v>
      </c>
      <c r="G21" s="13">
        <f>'2009.12'!B21-'2010.10'!B21</f>
        <v>-207</v>
      </c>
    </row>
    <row r="22" spans="1:7" ht="36" customHeight="1">
      <c r="A22" s="6" t="s">
        <v>60</v>
      </c>
      <c r="B22" s="10">
        <v>12735</v>
      </c>
      <c r="C22" s="10">
        <v>10048</v>
      </c>
      <c r="D22" s="10">
        <v>821</v>
      </c>
      <c r="E22" s="10">
        <v>1839</v>
      </c>
      <c r="F22" s="10">
        <v>27</v>
      </c>
      <c r="G22" s="14">
        <f>'2009.12'!B22-'2010.10'!B22</f>
        <v>-746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64</v>
      </c>
      <c r="B1" s="41"/>
      <c r="C1" s="41"/>
      <c r="D1" s="41"/>
      <c r="E1" s="41"/>
      <c r="F1" s="41"/>
      <c r="G1" s="41"/>
    </row>
    <row r="3" spans="1:7" ht="14.25">
      <c r="A3" s="42" t="s">
        <v>89</v>
      </c>
      <c r="B3" s="42"/>
      <c r="C3" s="42"/>
      <c r="D3" s="42"/>
      <c r="E3" s="42"/>
      <c r="F3" s="42"/>
      <c r="G3" s="42"/>
    </row>
    <row r="4" spans="1:7" ht="36" customHeight="1">
      <c r="A4" s="2" t="s">
        <v>65</v>
      </c>
      <c r="B4" s="3" t="s">
        <v>66</v>
      </c>
      <c r="C4" s="3" t="s">
        <v>67</v>
      </c>
      <c r="D4" s="3" t="s">
        <v>68</v>
      </c>
      <c r="E4" s="3" t="s">
        <v>69</v>
      </c>
      <c r="F4" s="3" t="s">
        <v>70</v>
      </c>
      <c r="G4" s="4" t="s">
        <v>71</v>
      </c>
    </row>
    <row r="5" spans="1:7" ht="27" customHeight="1">
      <c r="A5" s="43" t="s">
        <v>72</v>
      </c>
      <c r="B5" s="11">
        <f>SUBTOTAL(9,B7:B22)</f>
        <v>49469</v>
      </c>
      <c r="C5" s="11">
        <f>SUBTOTAL(9,C7:C22)</f>
        <v>33371</v>
      </c>
      <c r="D5" s="11">
        <f>SUBTOTAL(9,D7:D22)</f>
        <v>3246</v>
      </c>
      <c r="E5" s="11">
        <f>SUBTOTAL(9,E7:E22)</f>
        <v>12724</v>
      </c>
      <c r="F5" s="11">
        <f>SUBTOTAL(9,F7:F22)</f>
        <v>128</v>
      </c>
      <c r="G5" s="44">
        <f>SUM(G7:G22)</f>
        <v>-1876</v>
      </c>
    </row>
    <row r="6" spans="1:7" ht="25.5" customHeight="1">
      <c r="A6" s="43"/>
      <c r="B6" s="12">
        <f>'2009.12'!B5-'2010.11'!B5</f>
        <v>-1876</v>
      </c>
      <c r="C6" s="12">
        <f>'2009.12'!C5-'2010.11'!C5</f>
        <v>-1723</v>
      </c>
      <c r="D6" s="12">
        <f>'2009.12'!D5-'2010.11'!D5</f>
        <v>82</v>
      </c>
      <c r="E6" s="12">
        <f>'2009.12'!E5-'2010.11'!E5</f>
        <v>-233</v>
      </c>
      <c r="F6" s="12">
        <f>'2009.12'!F5-'2010.11'!F5</f>
        <v>-2</v>
      </c>
      <c r="G6" s="44"/>
    </row>
    <row r="7" spans="1:7" ht="36" customHeight="1">
      <c r="A7" s="5" t="s">
        <v>73</v>
      </c>
      <c r="B7" s="8">
        <v>3238</v>
      </c>
      <c r="C7" s="8">
        <v>1977</v>
      </c>
      <c r="D7" s="8">
        <v>198</v>
      </c>
      <c r="E7" s="8">
        <v>1055</v>
      </c>
      <c r="F7" s="8">
        <v>8</v>
      </c>
      <c r="G7" s="13">
        <f>'2009.12'!B7-'2010.11'!B7</f>
        <v>-125</v>
      </c>
    </row>
    <row r="8" spans="1:7" ht="36" customHeight="1">
      <c r="A8" s="5" t="s">
        <v>74</v>
      </c>
      <c r="B8" s="8">
        <v>1460</v>
      </c>
      <c r="C8" s="8">
        <v>837</v>
      </c>
      <c r="D8" s="8">
        <v>64</v>
      </c>
      <c r="E8" s="8">
        <v>553</v>
      </c>
      <c r="F8" s="8">
        <v>6</v>
      </c>
      <c r="G8" s="13">
        <f>'2009.12'!B8-'2010.11'!B8</f>
        <v>-73</v>
      </c>
    </row>
    <row r="9" spans="1:7" ht="36" customHeight="1">
      <c r="A9" s="5" t="s">
        <v>75</v>
      </c>
      <c r="B9" s="8">
        <v>1319</v>
      </c>
      <c r="C9" s="8">
        <v>686</v>
      </c>
      <c r="D9" s="8">
        <v>83</v>
      </c>
      <c r="E9" s="8">
        <v>549</v>
      </c>
      <c r="F9" s="8">
        <v>1</v>
      </c>
      <c r="G9" s="13">
        <f>'2009.12'!B9-'2010.11'!B9</f>
        <v>-74</v>
      </c>
    </row>
    <row r="10" spans="1:7" ht="36" customHeight="1">
      <c r="A10" s="5" t="s">
        <v>76</v>
      </c>
      <c r="B10" s="8">
        <v>2586</v>
      </c>
      <c r="C10" s="8">
        <v>1500</v>
      </c>
      <c r="D10" s="8">
        <v>178</v>
      </c>
      <c r="E10" s="8">
        <v>888</v>
      </c>
      <c r="F10" s="8">
        <v>20</v>
      </c>
      <c r="G10" s="13">
        <f>'2009.12'!B10-'2010.11'!B10</f>
        <v>-60</v>
      </c>
    </row>
    <row r="11" spans="1:7" ht="36" customHeight="1">
      <c r="A11" s="5" t="s">
        <v>77</v>
      </c>
      <c r="B11" s="8">
        <v>2653</v>
      </c>
      <c r="C11" s="8">
        <v>1806</v>
      </c>
      <c r="D11" s="8">
        <v>199</v>
      </c>
      <c r="E11" s="8">
        <v>641</v>
      </c>
      <c r="F11" s="8">
        <v>7</v>
      </c>
      <c r="G11" s="13">
        <f>'2009.12'!B11-'2010.11'!B11</f>
        <v>-50</v>
      </c>
    </row>
    <row r="12" spans="1:7" ht="36" customHeight="1">
      <c r="A12" s="5" t="s">
        <v>78</v>
      </c>
      <c r="B12" s="8">
        <v>2547</v>
      </c>
      <c r="C12" s="8">
        <v>1489</v>
      </c>
      <c r="D12" s="8">
        <v>155</v>
      </c>
      <c r="E12" s="8">
        <v>895</v>
      </c>
      <c r="F12" s="9">
        <v>8</v>
      </c>
      <c r="G12" s="13">
        <f>'2009.12'!B12-'2010.11'!B12</f>
        <v>-36</v>
      </c>
    </row>
    <row r="13" spans="1:7" ht="36" customHeight="1">
      <c r="A13" s="5" t="s">
        <v>79</v>
      </c>
      <c r="B13" s="8">
        <v>2810</v>
      </c>
      <c r="C13" s="8">
        <v>1787</v>
      </c>
      <c r="D13" s="8">
        <v>172</v>
      </c>
      <c r="E13" s="8">
        <v>839</v>
      </c>
      <c r="F13" s="8">
        <v>12</v>
      </c>
      <c r="G13" s="13">
        <f>'2009.12'!B13-'2010.11'!B13</f>
        <v>-84</v>
      </c>
    </row>
    <row r="14" spans="1:7" ht="36" customHeight="1">
      <c r="A14" s="5" t="s">
        <v>80</v>
      </c>
      <c r="B14" s="8">
        <v>2113</v>
      </c>
      <c r="C14" s="8">
        <v>1170</v>
      </c>
      <c r="D14" s="8">
        <v>142</v>
      </c>
      <c r="E14" s="8">
        <v>800</v>
      </c>
      <c r="F14" s="8">
        <v>1</v>
      </c>
      <c r="G14" s="13">
        <f>'2009.12'!B14-'2010.11'!B14</f>
        <v>-45</v>
      </c>
    </row>
    <row r="15" spans="1:7" ht="36" customHeight="1">
      <c r="A15" s="5" t="s">
        <v>81</v>
      </c>
      <c r="B15" s="8">
        <v>2606</v>
      </c>
      <c r="C15" s="8">
        <v>1430</v>
      </c>
      <c r="D15" s="8">
        <v>124</v>
      </c>
      <c r="E15" s="8">
        <v>1048</v>
      </c>
      <c r="F15" s="8">
        <v>4</v>
      </c>
      <c r="G15" s="13">
        <f>'2009.12'!B15-'2010.11'!B15</f>
        <v>-86</v>
      </c>
    </row>
    <row r="16" spans="1:7" ht="36" customHeight="1">
      <c r="A16" s="5" t="s">
        <v>82</v>
      </c>
      <c r="B16" s="8">
        <v>1217</v>
      </c>
      <c r="C16" s="8">
        <v>667</v>
      </c>
      <c r="D16" s="8">
        <v>63</v>
      </c>
      <c r="E16" s="8">
        <v>486</v>
      </c>
      <c r="F16" s="8">
        <v>1</v>
      </c>
      <c r="G16" s="13">
        <f>'2009.12'!B16-'2010.11'!B16</f>
        <v>-26</v>
      </c>
    </row>
    <row r="17" spans="1:7" ht="36" customHeight="1">
      <c r="A17" s="5" t="s">
        <v>83</v>
      </c>
      <c r="B17" s="8">
        <v>1253</v>
      </c>
      <c r="C17" s="8">
        <v>653</v>
      </c>
      <c r="D17" s="8">
        <v>71</v>
      </c>
      <c r="E17" s="8">
        <v>528</v>
      </c>
      <c r="F17" s="8">
        <v>1</v>
      </c>
      <c r="G17" s="13">
        <f>'2009.12'!B17-'2010.11'!B17</f>
        <v>-66</v>
      </c>
    </row>
    <row r="18" spans="1:7" ht="36" customHeight="1">
      <c r="A18" s="5" t="s">
        <v>84</v>
      </c>
      <c r="B18" s="8">
        <v>2357</v>
      </c>
      <c r="C18" s="8">
        <v>1698</v>
      </c>
      <c r="D18" s="8">
        <v>175</v>
      </c>
      <c r="E18" s="8">
        <v>479</v>
      </c>
      <c r="F18" s="8">
        <v>5</v>
      </c>
      <c r="G18" s="13">
        <f>'2009.12'!B18-'2010.11'!B18</f>
        <v>123</v>
      </c>
    </row>
    <row r="19" spans="1:7" ht="36" customHeight="1">
      <c r="A19" s="5" t="s">
        <v>85</v>
      </c>
      <c r="B19" s="8">
        <v>3879</v>
      </c>
      <c r="C19" s="8">
        <v>2682</v>
      </c>
      <c r="D19" s="8">
        <v>386</v>
      </c>
      <c r="E19" s="8">
        <v>800</v>
      </c>
      <c r="F19" s="8">
        <v>11</v>
      </c>
      <c r="G19" s="13">
        <f>'2009.12'!B19-'2010.11'!B19</f>
        <v>-12</v>
      </c>
    </row>
    <row r="20" spans="1:7" ht="36" customHeight="1">
      <c r="A20" s="5" t="s">
        <v>86</v>
      </c>
      <c r="B20" s="8">
        <v>2435</v>
      </c>
      <c r="C20" s="8">
        <v>1742</v>
      </c>
      <c r="D20" s="8">
        <v>156</v>
      </c>
      <c r="E20" s="8">
        <v>529</v>
      </c>
      <c r="F20" s="8">
        <v>8</v>
      </c>
      <c r="G20" s="13">
        <f>'2009.12'!B20-'2010.11'!B20</f>
        <v>-165</v>
      </c>
    </row>
    <row r="21" spans="1:7" ht="36" customHeight="1">
      <c r="A21" s="5" t="s">
        <v>87</v>
      </c>
      <c r="B21" s="8">
        <v>4129</v>
      </c>
      <c r="C21" s="8">
        <v>3094</v>
      </c>
      <c r="D21" s="8">
        <v>254</v>
      </c>
      <c r="E21" s="8">
        <v>773</v>
      </c>
      <c r="F21" s="8">
        <v>8</v>
      </c>
      <c r="G21" s="13">
        <f>'2009.12'!B21-'2010.11'!B21</f>
        <v>-219</v>
      </c>
    </row>
    <row r="22" spans="1:7" ht="36" customHeight="1">
      <c r="A22" s="6" t="s">
        <v>88</v>
      </c>
      <c r="B22" s="10">
        <v>12867</v>
      </c>
      <c r="C22" s="10">
        <v>10153</v>
      </c>
      <c r="D22" s="10">
        <v>826</v>
      </c>
      <c r="E22" s="10">
        <v>1861</v>
      </c>
      <c r="F22" s="10">
        <v>27</v>
      </c>
      <c r="G22" s="14">
        <f>'2009.12'!B22-'2010.11'!B22</f>
        <v>-878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36</v>
      </c>
      <c r="B1" s="41"/>
      <c r="C1" s="41"/>
      <c r="D1" s="41"/>
      <c r="E1" s="41"/>
      <c r="F1" s="41"/>
      <c r="G1" s="41"/>
    </row>
    <row r="3" spans="1:7" ht="14.25">
      <c r="A3" s="42" t="s">
        <v>90</v>
      </c>
      <c r="B3" s="42"/>
      <c r="C3" s="42"/>
      <c r="D3" s="42"/>
      <c r="E3" s="42"/>
      <c r="F3" s="42"/>
      <c r="G3" s="42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43" t="s">
        <v>44</v>
      </c>
      <c r="B5" s="11">
        <f>SUBTOTAL(9,B7:B22)</f>
        <v>49467</v>
      </c>
      <c r="C5" s="11">
        <f>SUBTOTAL(9,C7:C22)</f>
        <v>33400</v>
      </c>
      <c r="D5" s="11">
        <f>SUBTOTAL(9,D7:D22)</f>
        <v>3247</v>
      </c>
      <c r="E5" s="11">
        <f>SUBTOTAL(9,E7:E22)</f>
        <v>12691</v>
      </c>
      <c r="F5" s="11">
        <f>SUBTOTAL(9,F7:F22)</f>
        <v>129</v>
      </c>
      <c r="G5" s="44">
        <f>SUM(G7:G22)</f>
        <v>-1874</v>
      </c>
    </row>
    <row r="6" spans="1:7" ht="25.5" customHeight="1">
      <c r="A6" s="43"/>
      <c r="B6" s="12">
        <f>'2009.12'!B5-'2010.12'!B5</f>
        <v>-1874</v>
      </c>
      <c r="C6" s="12">
        <f>'2009.12'!C5-'2010.12'!C5</f>
        <v>-1752</v>
      </c>
      <c r="D6" s="12">
        <f>'2009.12'!D5-'2010.12'!D5</f>
        <v>81</v>
      </c>
      <c r="E6" s="12">
        <f>'2009.12'!E5-'2010.12'!E5</f>
        <v>-200</v>
      </c>
      <c r="F6" s="12">
        <f>'2009.12'!F5-'2010.12'!F5</f>
        <v>-3</v>
      </c>
      <c r="G6" s="44"/>
    </row>
    <row r="7" spans="1:7" ht="36" customHeight="1">
      <c r="A7" s="5" t="s">
        <v>45</v>
      </c>
      <c r="B7" s="8">
        <v>3243</v>
      </c>
      <c r="C7" s="8">
        <v>1987</v>
      </c>
      <c r="D7" s="8">
        <v>197</v>
      </c>
      <c r="E7" s="8">
        <v>1050</v>
      </c>
      <c r="F7" s="8">
        <v>9</v>
      </c>
      <c r="G7" s="13">
        <f>'2009.12'!B7-'2010.12'!B7</f>
        <v>-130</v>
      </c>
    </row>
    <row r="8" spans="1:7" ht="36" customHeight="1">
      <c r="A8" s="5" t="s">
        <v>46</v>
      </c>
      <c r="B8" s="8">
        <v>1459</v>
      </c>
      <c r="C8" s="8">
        <v>838</v>
      </c>
      <c r="D8" s="8">
        <v>65</v>
      </c>
      <c r="E8" s="8">
        <v>548</v>
      </c>
      <c r="F8" s="8">
        <v>8</v>
      </c>
      <c r="G8" s="13">
        <f>'2009.12'!B8-'2010.12'!B8</f>
        <v>-72</v>
      </c>
    </row>
    <row r="9" spans="1:7" ht="36" customHeight="1">
      <c r="A9" s="5" t="s">
        <v>47</v>
      </c>
      <c r="B9" s="8">
        <v>1304</v>
      </c>
      <c r="C9" s="8">
        <v>672</v>
      </c>
      <c r="D9" s="8">
        <v>83</v>
      </c>
      <c r="E9" s="8">
        <v>549</v>
      </c>
      <c r="F9" s="8">
        <v>0</v>
      </c>
      <c r="G9" s="13">
        <f>'2009.12'!B9-'2010.12'!B9</f>
        <v>-59</v>
      </c>
    </row>
    <row r="10" spans="1:7" ht="36" customHeight="1">
      <c r="A10" s="5" t="s">
        <v>48</v>
      </c>
      <c r="B10" s="8">
        <v>2585</v>
      </c>
      <c r="C10" s="8">
        <v>1505</v>
      </c>
      <c r="D10" s="8">
        <v>175</v>
      </c>
      <c r="E10" s="8">
        <v>885</v>
      </c>
      <c r="F10" s="8">
        <v>20</v>
      </c>
      <c r="G10" s="13">
        <f>'2009.12'!B10-'2010.12'!B10</f>
        <v>-59</v>
      </c>
    </row>
    <row r="11" spans="1:7" ht="36" customHeight="1">
      <c r="A11" s="5" t="s">
        <v>49</v>
      </c>
      <c r="B11" s="8">
        <v>2637</v>
      </c>
      <c r="C11" s="8">
        <v>1793</v>
      </c>
      <c r="D11" s="8">
        <v>202</v>
      </c>
      <c r="E11" s="8">
        <v>635</v>
      </c>
      <c r="F11" s="8">
        <v>7</v>
      </c>
      <c r="G11" s="13">
        <f>'2009.12'!B11-'2010.12'!B11</f>
        <v>-34</v>
      </c>
    </row>
    <row r="12" spans="1:7" ht="36" customHeight="1">
      <c r="A12" s="5" t="s">
        <v>50</v>
      </c>
      <c r="B12" s="8">
        <v>2548</v>
      </c>
      <c r="C12" s="8">
        <v>1487</v>
      </c>
      <c r="D12" s="8">
        <v>158</v>
      </c>
      <c r="E12" s="8">
        <v>897</v>
      </c>
      <c r="F12" s="9">
        <v>6</v>
      </c>
      <c r="G12" s="13">
        <f>'2009.12'!B12-'2010.12'!B12</f>
        <v>-37</v>
      </c>
    </row>
    <row r="13" spans="1:7" ht="36" customHeight="1">
      <c r="A13" s="5" t="s">
        <v>51</v>
      </c>
      <c r="B13" s="8">
        <v>2798</v>
      </c>
      <c r="C13" s="8">
        <v>1778</v>
      </c>
      <c r="D13" s="8">
        <v>170</v>
      </c>
      <c r="E13" s="8">
        <v>838</v>
      </c>
      <c r="F13" s="8">
        <v>12</v>
      </c>
      <c r="G13" s="13">
        <f>'2009.12'!B13-'2010.12'!B13</f>
        <v>-72</v>
      </c>
    </row>
    <row r="14" spans="1:7" ht="36" customHeight="1">
      <c r="A14" s="5" t="s">
        <v>52</v>
      </c>
      <c r="B14" s="8">
        <v>2116</v>
      </c>
      <c r="C14" s="8">
        <v>1170</v>
      </c>
      <c r="D14" s="8">
        <v>142</v>
      </c>
      <c r="E14" s="8">
        <v>803</v>
      </c>
      <c r="F14" s="8">
        <v>1</v>
      </c>
      <c r="G14" s="13">
        <f>'2009.12'!B14-'2010.12'!B14</f>
        <v>-48</v>
      </c>
    </row>
    <row r="15" spans="1:7" ht="36" customHeight="1">
      <c r="A15" s="5" t="s">
        <v>53</v>
      </c>
      <c r="B15" s="8">
        <v>2583</v>
      </c>
      <c r="C15" s="8">
        <v>1422</v>
      </c>
      <c r="D15" s="8">
        <v>122</v>
      </c>
      <c r="E15" s="8">
        <v>1034</v>
      </c>
      <c r="F15" s="8">
        <v>5</v>
      </c>
      <c r="G15" s="13">
        <f>'2009.12'!B15-'2010.12'!B15</f>
        <v>-63</v>
      </c>
    </row>
    <row r="16" spans="1:7" ht="36" customHeight="1">
      <c r="A16" s="5" t="s">
        <v>54</v>
      </c>
      <c r="B16" s="8">
        <v>1225</v>
      </c>
      <c r="C16" s="8">
        <v>667</v>
      </c>
      <c r="D16" s="8">
        <v>66</v>
      </c>
      <c r="E16" s="8">
        <v>491</v>
      </c>
      <c r="F16" s="8">
        <v>1</v>
      </c>
      <c r="G16" s="13">
        <f>'2009.12'!B16-'2010.12'!B16</f>
        <v>-34</v>
      </c>
    </row>
    <row r="17" spans="1:7" ht="36" customHeight="1">
      <c r="A17" s="5" t="s">
        <v>55</v>
      </c>
      <c r="B17" s="8">
        <v>1264</v>
      </c>
      <c r="C17" s="8">
        <v>668</v>
      </c>
      <c r="D17" s="8">
        <v>69</v>
      </c>
      <c r="E17" s="8">
        <v>526</v>
      </c>
      <c r="F17" s="8">
        <v>1</v>
      </c>
      <c r="G17" s="13">
        <f>'2009.12'!B17-'2010.12'!B17</f>
        <v>-77</v>
      </c>
    </row>
    <row r="18" spans="1:7" ht="36" customHeight="1">
      <c r="A18" s="5" t="s">
        <v>56</v>
      </c>
      <c r="B18" s="8">
        <v>2381</v>
      </c>
      <c r="C18" s="8">
        <v>1714</v>
      </c>
      <c r="D18" s="8">
        <v>180</v>
      </c>
      <c r="E18" s="8">
        <v>482</v>
      </c>
      <c r="F18" s="8">
        <v>5</v>
      </c>
      <c r="G18" s="13">
        <f>'2009.12'!B18-'2010.12'!B18</f>
        <v>99</v>
      </c>
    </row>
    <row r="19" spans="1:7" ht="36" customHeight="1">
      <c r="A19" s="5" t="s">
        <v>57</v>
      </c>
      <c r="B19" s="8">
        <v>3871</v>
      </c>
      <c r="C19" s="8">
        <v>2673</v>
      </c>
      <c r="D19" s="8">
        <v>385</v>
      </c>
      <c r="E19" s="8">
        <v>802</v>
      </c>
      <c r="F19" s="8">
        <v>11</v>
      </c>
      <c r="G19" s="13">
        <f>'2009.12'!B19-'2010.12'!B19</f>
        <v>-4</v>
      </c>
    </row>
    <row r="20" spans="1:7" ht="36" customHeight="1">
      <c r="A20" s="5" t="s">
        <v>58</v>
      </c>
      <c r="B20" s="8">
        <v>2429</v>
      </c>
      <c r="C20" s="8">
        <v>1740</v>
      </c>
      <c r="D20" s="8">
        <v>156</v>
      </c>
      <c r="E20" s="8">
        <v>525</v>
      </c>
      <c r="F20" s="8">
        <v>8</v>
      </c>
      <c r="G20" s="13">
        <f>'2009.12'!B20-'2010.12'!B20</f>
        <v>-159</v>
      </c>
    </row>
    <row r="21" spans="1:7" ht="36" customHeight="1">
      <c r="A21" s="5" t="s">
        <v>59</v>
      </c>
      <c r="B21" s="8">
        <v>4136</v>
      </c>
      <c r="C21" s="8">
        <v>3099</v>
      </c>
      <c r="D21" s="8">
        <v>256</v>
      </c>
      <c r="E21" s="8">
        <v>773</v>
      </c>
      <c r="F21" s="8">
        <v>8</v>
      </c>
      <c r="G21" s="13">
        <f>'2009.12'!B21-'2010.12'!B21</f>
        <v>-226</v>
      </c>
    </row>
    <row r="22" spans="1:7" ht="36" customHeight="1">
      <c r="A22" s="6" t="s">
        <v>60</v>
      </c>
      <c r="B22" s="10">
        <v>12888</v>
      </c>
      <c r="C22" s="10">
        <v>10187</v>
      </c>
      <c r="D22" s="10">
        <v>821</v>
      </c>
      <c r="E22" s="10">
        <v>1853</v>
      </c>
      <c r="F22" s="10">
        <v>27</v>
      </c>
      <c r="G22" s="14">
        <f>'2009.12'!B22-'2010.12'!B22</f>
        <v>-899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91</v>
      </c>
      <c r="B1" s="41"/>
      <c r="C1" s="41"/>
      <c r="D1" s="41"/>
      <c r="E1" s="41"/>
      <c r="F1" s="41"/>
      <c r="G1" s="41"/>
    </row>
    <row r="3" spans="1:7" ht="14.25">
      <c r="A3" s="42" t="s">
        <v>116</v>
      </c>
      <c r="B3" s="42"/>
      <c r="C3" s="42"/>
      <c r="D3" s="42"/>
      <c r="E3" s="42"/>
      <c r="F3" s="42"/>
      <c r="G3" s="42"/>
    </row>
    <row r="4" spans="1:7" ht="36" customHeight="1">
      <c r="A4" s="2" t="s">
        <v>92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4" t="s">
        <v>98</v>
      </c>
    </row>
    <row r="5" spans="1:7" ht="27" customHeight="1">
      <c r="A5" s="43" t="s">
        <v>99</v>
      </c>
      <c r="B5" s="11">
        <f>SUBTOTAL(9,B7:B22)</f>
        <v>49661</v>
      </c>
      <c r="C5" s="11">
        <f>SUBTOTAL(9,C7:C22)</f>
        <v>33579</v>
      </c>
      <c r="D5" s="11">
        <v>3231</v>
      </c>
      <c r="E5" s="11">
        <f>SUBTOTAL(9,E7:E22)</f>
        <v>12721</v>
      </c>
      <c r="F5" s="11">
        <f>SUBTOTAL(9,F7:F22)</f>
        <v>130</v>
      </c>
      <c r="G5" s="44">
        <f>SUM(G7:G22)</f>
        <v>-194</v>
      </c>
    </row>
    <row r="6" spans="1:7" ht="25.5" customHeight="1">
      <c r="A6" s="43"/>
      <c r="B6" s="12">
        <f>'[1]2010.12월  '!B5-'2011.01'!B5</f>
        <v>-194</v>
      </c>
      <c r="C6" s="12">
        <f>'[1]2010.12월  '!C5-'2011.01'!C5</f>
        <v>-179</v>
      </c>
      <c r="D6" s="12">
        <f>'[1]2010.12월  '!D5-'2011.01'!D5</f>
        <v>16</v>
      </c>
      <c r="E6" s="12">
        <f>'[1]2010.12월  '!E5-'2011.01'!E5</f>
        <v>-30</v>
      </c>
      <c r="F6" s="12">
        <f>'[1]2010.12월  '!F5-'2011.01'!F5</f>
        <v>-1</v>
      </c>
      <c r="G6" s="44"/>
    </row>
    <row r="7" spans="1:7" ht="36" customHeight="1">
      <c r="A7" s="5" t="s">
        <v>100</v>
      </c>
      <c r="B7" s="8">
        <v>3233</v>
      </c>
      <c r="C7" s="8">
        <v>1986</v>
      </c>
      <c r="D7" s="8">
        <v>200</v>
      </c>
      <c r="E7" s="8">
        <v>1038</v>
      </c>
      <c r="F7" s="8">
        <v>9</v>
      </c>
      <c r="G7" s="13">
        <f>'2010.12'!B7-'2011.01'!B7</f>
        <v>10</v>
      </c>
    </row>
    <row r="8" spans="1:7" ht="36" customHeight="1">
      <c r="A8" s="5" t="s">
        <v>101</v>
      </c>
      <c r="B8" s="8">
        <v>1479</v>
      </c>
      <c r="C8" s="8">
        <v>852</v>
      </c>
      <c r="D8" s="8">
        <v>68</v>
      </c>
      <c r="E8" s="8">
        <v>550</v>
      </c>
      <c r="F8" s="8">
        <v>9</v>
      </c>
      <c r="G8" s="13">
        <f>'2010.12'!B8-'2011.01'!B8</f>
        <v>-20</v>
      </c>
    </row>
    <row r="9" spans="1:7" ht="36" customHeight="1">
      <c r="A9" s="5" t="s">
        <v>102</v>
      </c>
      <c r="B9" s="8">
        <v>1306</v>
      </c>
      <c r="C9" s="8">
        <v>673</v>
      </c>
      <c r="D9" s="8">
        <v>83</v>
      </c>
      <c r="E9" s="8">
        <v>550</v>
      </c>
      <c r="F9" s="8">
        <v>0</v>
      </c>
      <c r="G9" s="13">
        <f>'2010.12'!B9-'2011.01'!B9</f>
        <v>-2</v>
      </c>
    </row>
    <row r="10" spans="1:7" ht="36" customHeight="1">
      <c r="A10" s="5" t="s">
        <v>103</v>
      </c>
      <c r="B10" s="8">
        <v>2598</v>
      </c>
      <c r="C10" s="8">
        <v>1507</v>
      </c>
      <c r="D10" s="8">
        <v>180</v>
      </c>
      <c r="E10" s="8">
        <v>892</v>
      </c>
      <c r="F10" s="8">
        <v>19</v>
      </c>
      <c r="G10" s="13">
        <f>'2010.12'!B10-'2011.01'!B10</f>
        <v>-13</v>
      </c>
    </row>
    <row r="11" spans="1:7" ht="36" customHeight="1">
      <c r="A11" s="5" t="s">
        <v>104</v>
      </c>
      <c r="B11" s="8">
        <v>2635</v>
      </c>
      <c r="C11" s="8">
        <v>1790</v>
      </c>
      <c r="D11" s="8">
        <v>200</v>
      </c>
      <c r="E11" s="8">
        <v>637</v>
      </c>
      <c r="F11" s="8">
        <v>8</v>
      </c>
      <c r="G11" s="13">
        <f>'2010.12'!B11-'2011.01'!B11</f>
        <v>2</v>
      </c>
    </row>
    <row r="12" spans="1:7" ht="36" customHeight="1">
      <c r="A12" s="5" t="s">
        <v>105</v>
      </c>
      <c r="B12" s="8">
        <v>2520</v>
      </c>
      <c r="C12" s="8">
        <v>1490</v>
      </c>
      <c r="D12" s="8">
        <v>158</v>
      </c>
      <c r="E12" s="8">
        <v>866</v>
      </c>
      <c r="F12" s="9">
        <v>6</v>
      </c>
      <c r="G12" s="13">
        <f>'2010.12'!B12-'2011.01'!B12</f>
        <v>28</v>
      </c>
    </row>
    <row r="13" spans="1:7" ht="36" customHeight="1">
      <c r="A13" s="5" t="s">
        <v>106</v>
      </c>
      <c r="B13" s="8">
        <v>2808</v>
      </c>
      <c r="C13" s="8">
        <v>1800</v>
      </c>
      <c r="D13" s="8">
        <v>167</v>
      </c>
      <c r="E13" s="8">
        <v>830</v>
      </c>
      <c r="F13" s="8">
        <v>11</v>
      </c>
      <c r="G13" s="13">
        <f>'2010.12'!B13-'2011.01'!B13</f>
        <v>-10</v>
      </c>
    </row>
    <row r="14" spans="1:7" ht="36" customHeight="1">
      <c r="A14" s="5" t="s">
        <v>107</v>
      </c>
      <c r="B14" s="8">
        <v>2116</v>
      </c>
      <c r="C14" s="8">
        <v>1173</v>
      </c>
      <c r="D14" s="8">
        <v>139</v>
      </c>
      <c r="E14" s="8">
        <v>803</v>
      </c>
      <c r="F14" s="8">
        <v>1</v>
      </c>
      <c r="G14" s="13">
        <f>'2010.12'!B14-'2011.01'!B14</f>
        <v>0</v>
      </c>
    </row>
    <row r="15" spans="1:7" ht="36" customHeight="1">
      <c r="A15" s="5" t="s">
        <v>108</v>
      </c>
      <c r="B15" s="8">
        <v>2602</v>
      </c>
      <c r="C15" s="8">
        <v>1437</v>
      </c>
      <c r="D15" s="8">
        <v>122</v>
      </c>
      <c r="E15" s="8">
        <v>1038</v>
      </c>
      <c r="F15" s="8">
        <v>5</v>
      </c>
      <c r="G15" s="13">
        <f>'2010.12'!B15-'2011.01'!B15</f>
        <v>-19</v>
      </c>
    </row>
    <row r="16" spans="1:7" ht="36" customHeight="1">
      <c r="A16" s="5" t="s">
        <v>109</v>
      </c>
      <c r="B16" s="8">
        <v>1221</v>
      </c>
      <c r="C16" s="8">
        <v>669</v>
      </c>
      <c r="D16" s="8">
        <v>61</v>
      </c>
      <c r="E16" s="8">
        <v>490</v>
      </c>
      <c r="F16" s="8">
        <v>1</v>
      </c>
      <c r="G16" s="13">
        <f>'2010.12'!B16-'2011.01'!B16</f>
        <v>4</v>
      </c>
    </row>
    <row r="17" spans="1:7" ht="36" customHeight="1">
      <c r="A17" s="5" t="s">
        <v>110</v>
      </c>
      <c r="B17" s="8">
        <v>1287</v>
      </c>
      <c r="C17" s="8">
        <v>670</v>
      </c>
      <c r="D17" s="8">
        <v>68</v>
      </c>
      <c r="E17" s="8">
        <v>547</v>
      </c>
      <c r="F17" s="8">
        <v>2</v>
      </c>
      <c r="G17" s="13">
        <f>'2010.12'!B17-'2011.01'!B17</f>
        <v>-23</v>
      </c>
    </row>
    <row r="18" spans="1:7" ht="36" customHeight="1">
      <c r="A18" s="5" t="s">
        <v>111</v>
      </c>
      <c r="B18" s="8">
        <v>2369</v>
      </c>
      <c r="C18" s="8">
        <v>1701</v>
      </c>
      <c r="D18" s="8">
        <v>178</v>
      </c>
      <c r="E18" s="8">
        <v>485</v>
      </c>
      <c r="F18" s="8">
        <v>5</v>
      </c>
      <c r="G18" s="13">
        <f>'2010.12'!B18-'2011.01'!B18</f>
        <v>12</v>
      </c>
    </row>
    <row r="19" spans="1:7" ht="36" customHeight="1">
      <c r="A19" s="5" t="s">
        <v>112</v>
      </c>
      <c r="B19" s="8">
        <v>3885</v>
      </c>
      <c r="C19" s="8">
        <v>2679</v>
      </c>
      <c r="D19" s="8">
        <v>389</v>
      </c>
      <c r="E19" s="8">
        <v>806</v>
      </c>
      <c r="F19" s="8">
        <v>11</v>
      </c>
      <c r="G19" s="13">
        <f>'2010.12'!B19-'2011.01'!B19</f>
        <v>-14</v>
      </c>
    </row>
    <row r="20" spans="1:7" ht="36" customHeight="1">
      <c r="A20" s="5" t="s">
        <v>113</v>
      </c>
      <c r="B20" s="8">
        <v>2444</v>
      </c>
      <c r="C20" s="8">
        <v>1758</v>
      </c>
      <c r="D20" s="8">
        <v>152</v>
      </c>
      <c r="E20" s="8">
        <v>526</v>
      </c>
      <c r="F20" s="8">
        <v>8</v>
      </c>
      <c r="G20" s="13">
        <f>'2010.12'!B20-'2011.01'!B20</f>
        <v>-15</v>
      </c>
    </row>
    <row r="21" spans="1:7" ht="36" customHeight="1">
      <c r="A21" s="5" t="s">
        <v>114</v>
      </c>
      <c r="B21" s="8">
        <v>4160</v>
      </c>
      <c r="C21" s="8">
        <v>3117</v>
      </c>
      <c r="D21" s="8">
        <v>252</v>
      </c>
      <c r="E21" s="8">
        <v>784</v>
      </c>
      <c r="F21" s="8">
        <v>7</v>
      </c>
      <c r="G21" s="13">
        <f>'2010.12'!B21-'2011.01'!B21</f>
        <v>-24</v>
      </c>
    </row>
    <row r="22" spans="1:7" ht="36" customHeight="1">
      <c r="A22" s="6" t="s">
        <v>115</v>
      </c>
      <c r="B22" s="10">
        <v>12998</v>
      </c>
      <c r="C22" s="10">
        <v>10277</v>
      </c>
      <c r="D22" s="10">
        <v>814</v>
      </c>
      <c r="E22" s="10">
        <v>1879</v>
      </c>
      <c r="F22" s="10">
        <v>28</v>
      </c>
      <c r="G22" s="13">
        <f>'2010.12'!B22-'2011.01'!B22</f>
        <v>-110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117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49750</v>
      </c>
      <c r="C5" s="11">
        <f>SUBTOTAL(9,C7:C22)</f>
        <v>33661</v>
      </c>
      <c r="D5" s="11">
        <f>SUBTOTAL(9,D7:D22)</f>
        <v>3212</v>
      </c>
      <c r="E5" s="11">
        <f>SUBTOTAL(9,E7:E22)</f>
        <v>12745</v>
      </c>
      <c r="F5" s="11">
        <f>SUBTOTAL(9,F7:F22)</f>
        <v>132</v>
      </c>
      <c r="G5" s="44">
        <f>SUM(G7:G22)</f>
        <v>-283</v>
      </c>
    </row>
    <row r="6" spans="1:7" ht="25.5" customHeight="1">
      <c r="A6" s="43"/>
      <c r="B6" s="12">
        <f>'[1]2010.12월  '!B5-'2011.02'!B5</f>
        <v>-283</v>
      </c>
      <c r="C6" s="12">
        <f>'[1]2010.12월  '!C5-'2011.02'!C5</f>
        <v>-261</v>
      </c>
      <c r="D6" s="12">
        <f>'[1]2010.12월  '!D5-'2011.02'!D5</f>
        <v>35</v>
      </c>
      <c r="E6" s="12">
        <f>'[1]2010.12월  '!E5-'2011.02'!E5</f>
        <v>-54</v>
      </c>
      <c r="F6" s="12">
        <f>'[1]2010.12월  '!F5-'2011.02'!F5</f>
        <v>-3</v>
      </c>
      <c r="G6" s="44"/>
    </row>
    <row r="7" spans="1:7" ht="36" customHeight="1">
      <c r="A7" s="5" t="s">
        <v>2</v>
      </c>
      <c r="B7" s="8">
        <v>3238</v>
      </c>
      <c r="C7" s="8">
        <v>1989</v>
      </c>
      <c r="D7" s="8">
        <v>200</v>
      </c>
      <c r="E7" s="8">
        <v>1039</v>
      </c>
      <c r="F7" s="8">
        <v>10</v>
      </c>
      <c r="G7" s="13">
        <f>'[1]2010.12월  '!B7-'2011.02'!B7</f>
        <v>5</v>
      </c>
    </row>
    <row r="8" spans="1:7" ht="36" customHeight="1">
      <c r="A8" s="5" t="s">
        <v>3</v>
      </c>
      <c r="B8" s="8">
        <v>1482</v>
      </c>
      <c r="C8" s="8">
        <v>853</v>
      </c>
      <c r="D8" s="8">
        <v>72</v>
      </c>
      <c r="E8" s="8">
        <v>549</v>
      </c>
      <c r="F8" s="8">
        <v>8</v>
      </c>
      <c r="G8" s="13">
        <f>'[1]2010.12월  '!B8-'2011.02'!B8</f>
        <v>-23</v>
      </c>
    </row>
    <row r="9" spans="1:7" ht="36" customHeight="1">
      <c r="A9" s="5" t="s">
        <v>4</v>
      </c>
      <c r="B9" s="8">
        <v>1306</v>
      </c>
      <c r="C9" s="8">
        <v>672</v>
      </c>
      <c r="D9" s="8">
        <v>83</v>
      </c>
      <c r="E9" s="8">
        <v>549</v>
      </c>
      <c r="F9" s="8">
        <v>2</v>
      </c>
      <c r="G9" s="13">
        <f>'[1]2010.12월  '!B9-'2011.02'!B9</f>
        <v>-2</v>
      </c>
    </row>
    <row r="10" spans="1:7" ht="36" customHeight="1">
      <c r="A10" s="5" t="s">
        <v>5</v>
      </c>
      <c r="B10" s="8">
        <v>2611</v>
      </c>
      <c r="C10" s="8">
        <v>1511</v>
      </c>
      <c r="D10" s="8">
        <v>177</v>
      </c>
      <c r="E10" s="8">
        <v>903</v>
      </c>
      <c r="F10" s="8">
        <v>20</v>
      </c>
      <c r="G10" s="13">
        <f>'[1]2010.12월  '!B10-'2011.02'!B10</f>
        <v>-26</v>
      </c>
    </row>
    <row r="11" spans="1:7" ht="36" customHeight="1">
      <c r="A11" s="5" t="s">
        <v>6</v>
      </c>
      <c r="B11" s="8">
        <v>2652</v>
      </c>
      <c r="C11" s="8">
        <v>1799</v>
      </c>
      <c r="D11" s="8">
        <v>202</v>
      </c>
      <c r="E11" s="8">
        <v>643</v>
      </c>
      <c r="F11" s="8">
        <v>8</v>
      </c>
      <c r="G11" s="13">
        <f>'[1]2010.12월  '!B11-'2011.02'!B11</f>
        <v>-15</v>
      </c>
    </row>
    <row r="12" spans="1:7" ht="36" customHeight="1">
      <c r="A12" s="5" t="s">
        <v>7</v>
      </c>
      <c r="B12" s="8">
        <v>2522</v>
      </c>
      <c r="C12" s="8">
        <v>1493</v>
      </c>
      <c r="D12" s="8">
        <v>156</v>
      </c>
      <c r="E12" s="8">
        <v>867</v>
      </c>
      <c r="F12" s="9">
        <v>6</v>
      </c>
      <c r="G12" s="13">
        <f>'[1]2010.12월  '!B12-'2011.02'!B12</f>
        <v>26</v>
      </c>
    </row>
    <row r="13" spans="1:7" ht="36" customHeight="1">
      <c r="A13" s="5" t="s">
        <v>8</v>
      </c>
      <c r="B13" s="8">
        <v>2794</v>
      </c>
      <c r="C13" s="8">
        <v>1784</v>
      </c>
      <c r="D13" s="8">
        <v>167</v>
      </c>
      <c r="E13" s="8">
        <v>832</v>
      </c>
      <c r="F13" s="8">
        <v>11</v>
      </c>
      <c r="G13" s="13">
        <f>'[1]2010.12월  '!B13-'2011.02'!B13</f>
        <v>4</v>
      </c>
    </row>
    <row r="14" spans="1:7" ht="36" customHeight="1">
      <c r="A14" s="5" t="s">
        <v>9</v>
      </c>
      <c r="B14" s="8">
        <v>2118</v>
      </c>
      <c r="C14" s="8">
        <v>1172</v>
      </c>
      <c r="D14" s="8">
        <v>141</v>
      </c>
      <c r="E14" s="8">
        <v>804</v>
      </c>
      <c r="F14" s="8">
        <v>1</v>
      </c>
      <c r="G14" s="13">
        <f>'[1]2010.12월  '!B14-'2011.02'!B14</f>
        <v>-2</v>
      </c>
    </row>
    <row r="15" spans="1:7" ht="36" customHeight="1">
      <c r="A15" s="5" t="s">
        <v>10</v>
      </c>
      <c r="B15" s="8">
        <v>2603</v>
      </c>
      <c r="C15" s="8">
        <v>1444</v>
      </c>
      <c r="D15" s="8">
        <v>122</v>
      </c>
      <c r="E15" s="8">
        <v>1033</v>
      </c>
      <c r="F15" s="8">
        <v>4</v>
      </c>
      <c r="G15" s="13">
        <f>'[1]2010.12월  '!B15-'2011.02'!B15</f>
        <v>-20</v>
      </c>
    </row>
    <row r="16" spans="1:7" ht="36" customHeight="1">
      <c r="A16" s="5" t="s">
        <v>11</v>
      </c>
      <c r="B16" s="8">
        <v>1228</v>
      </c>
      <c r="C16" s="8">
        <v>665</v>
      </c>
      <c r="D16" s="8">
        <v>64</v>
      </c>
      <c r="E16" s="8">
        <v>498</v>
      </c>
      <c r="F16" s="8">
        <v>1</v>
      </c>
      <c r="G16" s="13">
        <f>'[1]2010.12월  '!B16-'2011.02'!B16</f>
        <v>-3</v>
      </c>
    </row>
    <row r="17" spans="1:7" ht="36" customHeight="1">
      <c r="A17" s="5" t="s">
        <v>12</v>
      </c>
      <c r="B17" s="8">
        <v>1284</v>
      </c>
      <c r="C17" s="8">
        <v>662</v>
      </c>
      <c r="D17" s="8">
        <v>69</v>
      </c>
      <c r="E17" s="8">
        <v>551</v>
      </c>
      <c r="F17" s="8">
        <v>2</v>
      </c>
      <c r="G17" s="13">
        <f>'[1]2010.12월  '!B17-'2011.02'!B17</f>
        <v>-20</v>
      </c>
    </row>
    <row r="18" spans="1:7" ht="36" customHeight="1">
      <c r="A18" s="5" t="s">
        <v>13</v>
      </c>
      <c r="B18" s="8">
        <v>2392</v>
      </c>
      <c r="C18" s="8">
        <v>1729</v>
      </c>
      <c r="D18" s="8">
        <v>175</v>
      </c>
      <c r="E18" s="8">
        <v>483</v>
      </c>
      <c r="F18" s="8">
        <v>5</v>
      </c>
      <c r="G18" s="13">
        <f>'[1]2010.12월  '!B18-'2011.02'!B18</f>
        <v>-11</v>
      </c>
    </row>
    <row r="19" spans="1:7" ht="36" customHeight="1">
      <c r="A19" s="5" t="s">
        <v>14</v>
      </c>
      <c r="B19" s="8">
        <v>3885</v>
      </c>
      <c r="C19" s="8">
        <v>2688</v>
      </c>
      <c r="D19" s="8">
        <v>380</v>
      </c>
      <c r="E19" s="8">
        <v>806</v>
      </c>
      <c r="F19" s="8">
        <v>11</v>
      </c>
      <c r="G19" s="13">
        <f>'[1]2010.12월  '!B19-'2011.02'!B19</f>
        <v>-14</v>
      </c>
    </row>
    <row r="20" spans="1:7" ht="36" customHeight="1">
      <c r="A20" s="5" t="s">
        <v>15</v>
      </c>
      <c r="B20" s="8">
        <v>2443</v>
      </c>
      <c r="C20" s="8">
        <v>1758</v>
      </c>
      <c r="D20" s="8">
        <v>149</v>
      </c>
      <c r="E20" s="8">
        <v>527</v>
      </c>
      <c r="F20" s="8">
        <v>9</v>
      </c>
      <c r="G20" s="13">
        <f>'[1]2010.12월  '!B20-'2011.02'!B20</f>
        <v>-14</v>
      </c>
    </row>
    <row r="21" spans="1:7" ht="36" customHeight="1">
      <c r="A21" s="5" t="s">
        <v>16</v>
      </c>
      <c r="B21" s="8">
        <v>4152</v>
      </c>
      <c r="C21" s="8">
        <v>3111</v>
      </c>
      <c r="D21" s="8">
        <v>249</v>
      </c>
      <c r="E21" s="8">
        <v>783</v>
      </c>
      <c r="F21" s="8">
        <v>9</v>
      </c>
      <c r="G21" s="13">
        <f>'[1]2010.12월  '!B21-'2011.02'!B21</f>
        <v>-16</v>
      </c>
    </row>
    <row r="22" spans="1:7" ht="36" customHeight="1">
      <c r="A22" s="6" t="s">
        <v>17</v>
      </c>
      <c r="B22" s="10">
        <v>13040</v>
      </c>
      <c r="C22" s="10">
        <v>10331</v>
      </c>
      <c r="D22" s="10">
        <v>806</v>
      </c>
      <c r="E22" s="10">
        <v>1878</v>
      </c>
      <c r="F22" s="10">
        <v>25</v>
      </c>
      <c r="G22" s="14">
        <f>'[1]2010.12월  '!B22-'2011.02'!B22</f>
        <v>-152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118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49919</v>
      </c>
      <c r="C5" s="11">
        <f>SUBTOTAL(9,C7:C22)</f>
        <v>33797</v>
      </c>
      <c r="D5" s="11">
        <f>SUBTOTAL(9,D7:D22)</f>
        <v>3203</v>
      </c>
      <c r="E5" s="11">
        <f>SUBTOTAL(9,E7:E22)</f>
        <v>12788</v>
      </c>
      <c r="F5" s="11">
        <f>SUBTOTAL(9,F7:F22)</f>
        <v>131</v>
      </c>
      <c r="G5" s="44">
        <f>SUM(G7:G22)</f>
        <v>-452</v>
      </c>
    </row>
    <row r="6" spans="1:7" ht="25.5" customHeight="1">
      <c r="A6" s="43"/>
      <c r="B6" s="12">
        <f>'[1]2010.12월  '!B5-'2011.03'!B5</f>
        <v>-452</v>
      </c>
      <c r="C6" s="12">
        <f>'[1]2010.12월  '!C5-'2011.03'!C5</f>
        <v>-397</v>
      </c>
      <c r="D6" s="12">
        <f>'[1]2010.12월  '!D5-'2011.03'!D5</f>
        <v>44</v>
      </c>
      <c r="E6" s="12">
        <f>'[1]2010.12월  '!E5-'2011.03'!E5</f>
        <v>-97</v>
      </c>
      <c r="F6" s="12">
        <f>'[1]2010.12월  '!F5-'2011.03'!F5</f>
        <v>-2</v>
      </c>
      <c r="G6" s="44"/>
    </row>
    <row r="7" spans="1:7" ht="36" customHeight="1">
      <c r="A7" s="5" t="s">
        <v>2</v>
      </c>
      <c r="B7" s="8">
        <v>3249</v>
      </c>
      <c r="C7" s="8">
        <v>2003</v>
      </c>
      <c r="D7" s="8">
        <v>201</v>
      </c>
      <c r="E7" s="8">
        <v>1035</v>
      </c>
      <c r="F7" s="8">
        <v>10</v>
      </c>
      <c r="G7" s="13">
        <f>'[1]2010.12월  '!B7-'2011.03'!B7</f>
        <v>-6</v>
      </c>
    </row>
    <row r="8" spans="1:7" ht="36" customHeight="1">
      <c r="A8" s="5" t="s">
        <v>3</v>
      </c>
      <c r="B8" s="8">
        <v>1491</v>
      </c>
      <c r="C8" s="8">
        <v>865</v>
      </c>
      <c r="D8" s="8">
        <v>70</v>
      </c>
      <c r="E8" s="8">
        <v>547</v>
      </c>
      <c r="F8" s="8">
        <v>9</v>
      </c>
      <c r="G8" s="13">
        <f>'[1]2010.12월  '!B8-'2011.03'!B8</f>
        <v>-32</v>
      </c>
    </row>
    <row r="9" spans="1:7" ht="36" customHeight="1">
      <c r="A9" s="5" t="s">
        <v>4</v>
      </c>
      <c r="B9" s="8">
        <v>1329</v>
      </c>
      <c r="C9" s="8">
        <v>687</v>
      </c>
      <c r="D9" s="8">
        <v>85</v>
      </c>
      <c r="E9" s="8">
        <v>556</v>
      </c>
      <c r="F9" s="8">
        <v>1</v>
      </c>
      <c r="G9" s="13">
        <f>'[1]2010.12월  '!B9-'2011.03'!B9</f>
        <v>-25</v>
      </c>
    </row>
    <row r="10" spans="1:7" ht="36" customHeight="1">
      <c r="A10" s="5" t="s">
        <v>5</v>
      </c>
      <c r="B10" s="8">
        <v>2636</v>
      </c>
      <c r="C10" s="8">
        <v>1527</v>
      </c>
      <c r="D10" s="8">
        <v>180</v>
      </c>
      <c r="E10" s="8">
        <v>909</v>
      </c>
      <c r="F10" s="8">
        <v>20</v>
      </c>
      <c r="G10" s="13">
        <f>'[1]2010.12월  '!B10-'2011.03'!B10</f>
        <v>-51</v>
      </c>
    </row>
    <row r="11" spans="1:7" ht="36" customHeight="1">
      <c r="A11" s="5" t="s">
        <v>6</v>
      </c>
      <c r="B11" s="8">
        <v>2649</v>
      </c>
      <c r="C11" s="8">
        <v>1790</v>
      </c>
      <c r="D11" s="8">
        <v>197</v>
      </c>
      <c r="E11" s="8">
        <v>653</v>
      </c>
      <c r="F11" s="8">
        <v>9</v>
      </c>
      <c r="G11" s="13">
        <f>'[1]2010.12월  '!B11-'2011.03'!B11</f>
        <v>-12</v>
      </c>
    </row>
    <row r="12" spans="1:7" ht="36" customHeight="1">
      <c r="A12" s="5" t="s">
        <v>7</v>
      </c>
      <c r="B12" s="8">
        <v>2620</v>
      </c>
      <c r="C12" s="8">
        <v>1567</v>
      </c>
      <c r="D12" s="8">
        <v>165</v>
      </c>
      <c r="E12" s="8">
        <v>882</v>
      </c>
      <c r="F12" s="9">
        <v>6</v>
      </c>
      <c r="G12" s="13">
        <f>'[1]2010.12월  '!B12-'2011.03'!B12</f>
        <v>-72</v>
      </c>
    </row>
    <row r="13" spans="1:7" ht="36" customHeight="1">
      <c r="A13" s="5" t="s">
        <v>8</v>
      </c>
      <c r="B13" s="8">
        <v>2812</v>
      </c>
      <c r="C13" s="8">
        <v>1798</v>
      </c>
      <c r="D13" s="8">
        <v>162</v>
      </c>
      <c r="E13" s="8">
        <v>842</v>
      </c>
      <c r="F13" s="8">
        <v>10</v>
      </c>
      <c r="G13" s="13">
        <f>'[1]2010.12월  '!B13-'2011.03'!B13</f>
        <v>-14</v>
      </c>
    </row>
    <row r="14" spans="1:7" ht="36" customHeight="1">
      <c r="A14" s="5" t="s">
        <v>9</v>
      </c>
      <c r="B14" s="8">
        <v>2128</v>
      </c>
      <c r="C14" s="8">
        <v>1178</v>
      </c>
      <c r="D14" s="8">
        <v>142</v>
      </c>
      <c r="E14" s="8">
        <v>807</v>
      </c>
      <c r="F14" s="8">
        <v>1</v>
      </c>
      <c r="G14" s="13">
        <f>'[1]2010.12월  '!B14-'2011.03'!B14</f>
        <v>-12</v>
      </c>
    </row>
    <row r="15" spans="1:7" ht="36" customHeight="1">
      <c r="A15" s="5" t="s">
        <v>10</v>
      </c>
      <c r="B15" s="8">
        <v>2627</v>
      </c>
      <c r="C15" s="8">
        <v>1462</v>
      </c>
      <c r="D15" s="8">
        <v>124</v>
      </c>
      <c r="E15" s="8">
        <v>1037</v>
      </c>
      <c r="F15" s="8">
        <v>4</v>
      </c>
      <c r="G15" s="13">
        <f>'[1]2010.12월  '!B15-'2011.03'!B15</f>
        <v>-44</v>
      </c>
    </row>
    <row r="16" spans="1:7" ht="36" customHeight="1">
      <c r="A16" s="5" t="s">
        <v>11</v>
      </c>
      <c r="B16" s="8">
        <v>1228</v>
      </c>
      <c r="C16" s="8">
        <v>668</v>
      </c>
      <c r="D16" s="8">
        <v>63</v>
      </c>
      <c r="E16" s="8">
        <v>496</v>
      </c>
      <c r="F16" s="8">
        <v>1</v>
      </c>
      <c r="G16" s="13">
        <f>'[1]2010.12월  '!B16-'2011.03'!B16</f>
        <v>-3</v>
      </c>
    </row>
    <row r="17" spans="1:7" ht="36" customHeight="1">
      <c r="A17" s="5" t="s">
        <v>12</v>
      </c>
      <c r="B17" s="8">
        <v>1302</v>
      </c>
      <c r="C17" s="8">
        <v>673</v>
      </c>
      <c r="D17" s="8">
        <v>71</v>
      </c>
      <c r="E17" s="8">
        <v>557</v>
      </c>
      <c r="F17" s="8">
        <v>1</v>
      </c>
      <c r="G17" s="13">
        <f>'[1]2010.12월  '!B17-'2011.03'!B17</f>
        <v>-38</v>
      </c>
    </row>
    <row r="18" spans="1:7" ht="36" customHeight="1">
      <c r="A18" s="5" t="s">
        <v>13</v>
      </c>
      <c r="B18" s="8">
        <v>2401</v>
      </c>
      <c r="C18" s="8">
        <v>1734</v>
      </c>
      <c r="D18" s="8">
        <v>176</v>
      </c>
      <c r="E18" s="8">
        <v>486</v>
      </c>
      <c r="F18" s="8">
        <v>5</v>
      </c>
      <c r="G18" s="13">
        <f>'[1]2010.12월  '!B18-'2011.03'!B18</f>
        <v>-20</v>
      </c>
    </row>
    <row r="19" spans="1:7" ht="36" customHeight="1">
      <c r="A19" s="5" t="s">
        <v>14</v>
      </c>
      <c r="B19" s="8">
        <v>3908</v>
      </c>
      <c r="C19" s="8">
        <v>2697</v>
      </c>
      <c r="D19" s="8">
        <v>392</v>
      </c>
      <c r="E19" s="8">
        <v>808</v>
      </c>
      <c r="F19" s="8">
        <v>11</v>
      </c>
      <c r="G19" s="13">
        <f>'[1]2010.12월  '!B19-'2011.03'!B19</f>
        <v>-37</v>
      </c>
    </row>
    <row r="20" spans="1:7" ht="36" customHeight="1">
      <c r="A20" s="5" t="s">
        <v>15</v>
      </c>
      <c r="B20" s="8">
        <v>2451</v>
      </c>
      <c r="C20" s="8">
        <v>1756</v>
      </c>
      <c r="D20" s="8">
        <v>151</v>
      </c>
      <c r="E20" s="8">
        <v>535</v>
      </c>
      <c r="F20" s="8">
        <v>9</v>
      </c>
      <c r="G20" s="13">
        <f>'[1]2010.12월  '!B20-'2011.03'!B20</f>
        <v>-22</v>
      </c>
    </row>
    <row r="21" spans="1:7" ht="36" customHeight="1">
      <c r="A21" s="5" t="s">
        <v>16</v>
      </c>
      <c r="B21" s="8">
        <v>4035</v>
      </c>
      <c r="C21" s="8">
        <v>3020</v>
      </c>
      <c r="D21" s="8">
        <v>229</v>
      </c>
      <c r="E21" s="8">
        <v>777</v>
      </c>
      <c r="F21" s="8">
        <v>9</v>
      </c>
      <c r="G21" s="13">
        <f>'[1]2010.12월  '!B21-'2011.03'!B21</f>
        <v>101</v>
      </c>
    </row>
    <row r="22" spans="1:7" ht="36" customHeight="1">
      <c r="A22" s="6" t="s">
        <v>17</v>
      </c>
      <c r="B22" s="10">
        <v>13053</v>
      </c>
      <c r="C22" s="10">
        <v>10372</v>
      </c>
      <c r="D22" s="10">
        <v>795</v>
      </c>
      <c r="E22" s="10">
        <v>1861</v>
      </c>
      <c r="F22" s="10">
        <v>25</v>
      </c>
      <c r="G22" s="14">
        <f>'[1]2010.12월  '!B22-'2011.03'!B22</f>
        <v>-165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119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50125</v>
      </c>
      <c r="C5" s="11">
        <f>SUBTOTAL(9,C7:C22)</f>
        <v>33988</v>
      </c>
      <c r="D5" s="11">
        <f>SUBTOTAL(9,D7:D22)</f>
        <v>3182</v>
      </c>
      <c r="E5" s="11">
        <f>SUBTOTAL(9,E7:E22)</f>
        <v>12823</v>
      </c>
      <c r="F5" s="11">
        <f>SUBTOTAL(9,F7:F22)</f>
        <v>132</v>
      </c>
      <c r="G5" s="44">
        <f>SUM(G7:G22)</f>
        <v>-658</v>
      </c>
    </row>
    <row r="6" spans="1:7" ht="25.5" customHeight="1">
      <c r="A6" s="43"/>
      <c r="B6" s="12">
        <f>'[1]2010.12월  '!B5-'2011.04'!B5</f>
        <v>-658</v>
      </c>
      <c r="C6" s="12">
        <f>'[1]2010.12월  '!C5-'2011.04'!C5</f>
        <v>-588</v>
      </c>
      <c r="D6" s="12">
        <f>'[1]2010.12월  '!D5-'2011.04'!D5</f>
        <v>65</v>
      </c>
      <c r="E6" s="12">
        <f>'[1]2010.12월  '!E5-'2011.04'!E5</f>
        <v>-132</v>
      </c>
      <c r="F6" s="12">
        <f>'[1]2010.12월  '!F5-'2011.04'!F5</f>
        <v>-3</v>
      </c>
      <c r="G6" s="44"/>
    </row>
    <row r="7" spans="1:7" ht="36" customHeight="1">
      <c r="A7" s="5" t="s">
        <v>2</v>
      </c>
      <c r="B7" s="8">
        <v>3253</v>
      </c>
      <c r="C7" s="8">
        <v>2001</v>
      </c>
      <c r="D7" s="8">
        <v>198</v>
      </c>
      <c r="E7" s="8">
        <v>1046</v>
      </c>
      <c r="F7" s="8">
        <v>8</v>
      </c>
      <c r="G7" s="13">
        <f>'[1]2010.12월  '!B7-'2011.04'!B7</f>
        <v>-10</v>
      </c>
    </row>
    <row r="8" spans="1:7" ht="36" customHeight="1">
      <c r="A8" s="5" t="s">
        <v>3</v>
      </c>
      <c r="B8" s="8">
        <v>1506</v>
      </c>
      <c r="C8" s="8">
        <v>873</v>
      </c>
      <c r="D8" s="8">
        <v>72</v>
      </c>
      <c r="E8" s="8">
        <v>552</v>
      </c>
      <c r="F8" s="8">
        <v>9</v>
      </c>
      <c r="G8" s="13">
        <f>'[1]2010.12월  '!B8-'2011.04'!B8</f>
        <v>-47</v>
      </c>
    </row>
    <row r="9" spans="1:7" ht="36" customHeight="1">
      <c r="A9" s="5" t="s">
        <v>4</v>
      </c>
      <c r="B9" s="8">
        <v>1336</v>
      </c>
      <c r="C9" s="8">
        <v>694</v>
      </c>
      <c r="D9" s="8">
        <v>83</v>
      </c>
      <c r="E9" s="8">
        <v>558</v>
      </c>
      <c r="F9" s="8">
        <v>1</v>
      </c>
      <c r="G9" s="13">
        <f>'[1]2010.12월  '!B9-'2011.04'!B9</f>
        <v>-32</v>
      </c>
    </row>
    <row r="10" spans="1:7" ht="36" customHeight="1">
      <c r="A10" s="5" t="s">
        <v>5</v>
      </c>
      <c r="B10" s="8">
        <v>2665</v>
      </c>
      <c r="C10" s="8">
        <v>1555</v>
      </c>
      <c r="D10" s="8">
        <v>181</v>
      </c>
      <c r="E10" s="8">
        <v>909</v>
      </c>
      <c r="F10" s="8">
        <v>20</v>
      </c>
      <c r="G10" s="13">
        <f>'[1]2010.12월  '!B10-'2011.04'!B10</f>
        <v>-80</v>
      </c>
    </row>
    <row r="11" spans="1:7" ht="36" customHeight="1">
      <c r="A11" s="5" t="s">
        <v>6</v>
      </c>
      <c r="B11" s="8">
        <v>2668</v>
      </c>
      <c r="C11" s="8">
        <v>1809</v>
      </c>
      <c r="D11" s="8">
        <v>195</v>
      </c>
      <c r="E11" s="8">
        <v>656</v>
      </c>
      <c r="F11" s="8">
        <v>8</v>
      </c>
      <c r="G11" s="13">
        <f>'[1]2010.12월  '!B11-'2011.04'!B11</f>
        <v>-31</v>
      </c>
    </row>
    <row r="12" spans="1:7" ht="36" customHeight="1">
      <c r="A12" s="5" t="s">
        <v>7</v>
      </c>
      <c r="B12" s="8">
        <v>2602</v>
      </c>
      <c r="C12" s="8">
        <v>1562</v>
      </c>
      <c r="D12" s="8">
        <v>158</v>
      </c>
      <c r="E12" s="8">
        <v>876</v>
      </c>
      <c r="F12" s="9">
        <v>6</v>
      </c>
      <c r="G12" s="13">
        <f>'[1]2010.12월  '!B12-'2011.04'!B12</f>
        <v>-54</v>
      </c>
    </row>
    <row r="13" spans="1:7" ht="36" customHeight="1">
      <c r="A13" s="5" t="s">
        <v>8</v>
      </c>
      <c r="B13" s="8">
        <v>2842</v>
      </c>
      <c r="C13" s="8">
        <v>1821</v>
      </c>
      <c r="D13" s="8">
        <v>162</v>
      </c>
      <c r="E13" s="8">
        <v>849</v>
      </c>
      <c r="F13" s="8">
        <v>10</v>
      </c>
      <c r="G13" s="13">
        <f>'[1]2010.12월  '!B13-'2011.04'!B13</f>
        <v>-44</v>
      </c>
    </row>
    <row r="14" spans="1:7" ht="36" customHeight="1">
      <c r="A14" s="5" t="s">
        <v>9</v>
      </c>
      <c r="B14" s="8">
        <v>2134</v>
      </c>
      <c r="C14" s="8">
        <v>1183</v>
      </c>
      <c r="D14" s="8">
        <v>142</v>
      </c>
      <c r="E14" s="8">
        <v>808</v>
      </c>
      <c r="F14" s="8">
        <v>1</v>
      </c>
      <c r="G14" s="13">
        <f>'[1]2010.12월  '!B14-'2011.04'!B14</f>
        <v>-18</v>
      </c>
    </row>
    <row r="15" spans="1:7" ht="36" customHeight="1">
      <c r="A15" s="5" t="s">
        <v>10</v>
      </c>
      <c r="B15" s="8">
        <v>2645</v>
      </c>
      <c r="C15" s="8">
        <v>1478</v>
      </c>
      <c r="D15" s="8">
        <v>120</v>
      </c>
      <c r="E15" s="8">
        <v>1041</v>
      </c>
      <c r="F15" s="8">
        <v>6</v>
      </c>
      <c r="G15" s="13">
        <f>'[1]2010.12월  '!B15-'2011.04'!B15</f>
        <v>-62</v>
      </c>
    </row>
    <row r="16" spans="1:7" ht="36" customHeight="1">
      <c r="A16" s="5" t="s">
        <v>11</v>
      </c>
      <c r="B16" s="8">
        <v>1223</v>
      </c>
      <c r="C16" s="8">
        <v>665</v>
      </c>
      <c r="D16" s="8">
        <v>63</v>
      </c>
      <c r="E16" s="8">
        <v>494</v>
      </c>
      <c r="F16" s="8">
        <v>1</v>
      </c>
      <c r="G16" s="13">
        <f>'[1]2010.12월  '!B16-'2011.04'!B16</f>
        <v>2</v>
      </c>
    </row>
    <row r="17" spans="1:7" ht="36" customHeight="1">
      <c r="A17" s="5" t="s">
        <v>12</v>
      </c>
      <c r="B17" s="8">
        <v>1297</v>
      </c>
      <c r="C17" s="8">
        <v>671</v>
      </c>
      <c r="D17" s="8">
        <v>72</v>
      </c>
      <c r="E17" s="8">
        <v>553</v>
      </c>
      <c r="F17" s="8">
        <v>1</v>
      </c>
      <c r="G17" s="13">
        <f>'[1]2010.12월  '!B17-'2011.04'!B17</f>
        <v>-33</v>
      </c>
    </row>
    <row r="18" spans="1:7" ht="36" customHeight="1">
      <c r="A18" s="5" t="s">
        <v>13</v>
      </c>
      <c r="B18" s="8">
        <v>2415</v>
      </c>
      <c r="C18" s="8">
        <v>1755</v>
      </c>
      <c r="D18" s="8">
        <v>171</v>
      </c>
      <c r="E18" s="8">
        <v>483</v>
      </c>
      <c r="F18" s="8">
        <v>6</v>
      </c>
      <c r="G18" s="13">
        <f>'[1]2010.12월  '!B18-'2011.04'!B18</f>
        <v>-34</v>
      </c>
    </row>
    <row r="19" spans="1:7" ht="36" customHeight="1">
      <c r="A19" s="5" t="s">
        <v>14</v>
      </c>
      <c r="B19" s="8">
        <v>3949</v>
      </c>
      <c r="C19" s="8">
        <v>2724</v>
      </c>
      <c r="D19" s="8">
        <v>404</v>
      </c>
      <c r="E19" s="8">
        <v>810</v>
      </c>
      <c r="F19" s="8">
        <v>11</v>
      </c>
      <c r="G19" s="13">
        <f>'[1]2010.12월  '!B19-'2011.04'!B19</f>
        <v>-78</v>
      </c>
    </row>
    <row r="20" spans="1:7" ht="36" customHeight="1">
      <c r="A20" s="5" t="s">
        <v>15</v>
      </c>
      <c r="B20" s="8">
        <v>2475</v>
      </c>
      <c r="C20" s="8">
        <v>1777</v>
      </c>
      <c r="D20" s="8">
        <v>149</v>
      </c>
      <c r="E20" s="8">
        <v>540</v>
      </c>
      <c r="F20" s="8">
        <v>9</v>
      </c>
      <c r="G20" s="13">
        <f>'[1]2010.12월  '!B20-'2011.04'!B20</f>
        <v>-46</v>
      </c>
    </row>
    <row r="21" spans="1:7" ht="36" customHeight="1">
      <c r="A21" s="5" t="s">
        <v>16</v>
      </c>
      <c r="B21" s="8">
        <v>4046</v>
      </c>
      <c r="C21" s="8">
        <v>3041</v>
      </c>
      <c r="D21" s="8">
        <v>219</v>
      </c>
      <c r="E21" s="8">
        <v>776</v>
      </c>
      <c r="F21" s="8">
        <v>10</v>
      </c>
      <c r="G21" s="13">
        <f>'[1]2010.12월  '!B21-'2011.04'!B21</f>
        <v>90</v>
      </c>
    </row>
    <row r="22" spans="1:7" ht="36" customHeight="1">
      <c r="A22" s="6" t="s">
        <v>17</v>
      </c>
      <c r="B22" s="10">
        <v>13069</v>
      </c>
      <c r="C22" s="10">
        <v>10379</v>
      </c>
      <c r="D22" s="10">
        <v>793</v>
      </c>
      <c r="E22" s="10">
        <v>1872</v>
      </c>
      <c r="F22" s="10">
        <v>25</v>
      </c>
      <c r="G22" s="14">
        <f>'[1]2010.12월  '!B22-'2011.04'!B22</f>
        <v>-181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120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50444</v>
      </c>
      <c r="C5" s="11">
        <f>SUBTOTAL(9,C7:C22)</f>
        <v>34285</v>
      </c>
      <c r="D5" s="11">
        <f>SUBTOTAL(9,D7:D22)</f>
        <v>3189</v>
      </c>
      <c r="E5" s="11">
        <f>SUBTOTAL(9,E7:E22)</f>
        <v>12836</v>
      </c>
      <c r="F5" s="11">
        <f>SUBTOTAL(9,F7:F22)</f>
        <v>134</v>
      </c>
      <c r="G5" s="44">
        <f>SUM(G7:G22)</f>
        <v>-977</v>
      </c>
    </row>
    <row r="6" spans="1:7" ht="25.5" customHeight="1">
      <c r="A6" s="43"/>
      <c r="B6" s="12">
        <f>'[1]2010.12월  '!B5-'2011.05'!B5</f>
        <v>-977</v>
      </c>
      <c r="C6" s="12">
        <f>'[1]2010.12월  '!C5-'2011.05'!C5</f>
        <v>-885</v>
      </c>
      <c r="D6" s="12">
        <f>'[1]2010.12월  '!D5-'2011.05'!D5</f>
        <v>58</v>
      </c>
      <c r="E6" s="12">
        <f>'[1]2010.12월  '!E5-'2011.05'!E5</f>
        <v>-145</v>
      </c>
      <c r="F6" s="12">
        <f>'[1]2010.12월  '!F5-'2011.05'!F5</f>
        <v>-5</v>
      </c>
      <c r="G6" s="44"/>
    </row>
    <row r="7" spans="1:7" ht="36" customHeight="1">
      <c r="A7" s="5" t="s">
        <v>2</v>
      </c>
      <c r="B7" s="8">
        <v>3264</v>
      </c>
      <c r="C7" s="8">
        <v>2026</v>
      </c>
      <c r="D7" s="8">
        <v>188</v>
      </c>
      <c r="E7" s="8">
        <v>1041</v>
      </c>
      <c r="F7" s="8">
        <v>9</v>
      </c>
      <c r="G7" s="13">
        <f>'[1]2010.12월  '!B7-'2011.05'!B7</f>
        <v>-21</v>
      </c>
    </row>
    <row r="8" spans="1:7" ht="36" customHeight="1">
      <c r="A8" s="5" t="s">
        <v>3</v>
      </c>
      <c r="B8" s="8">
        <v>1499</v>
      </c>
      <c r="C8" s="8">
        <v>869</v>
      </c>
      <c r="D8" s="8">
        <v>70</v>
      </c>
      <c r="E8" s="8">
        <v>551</v>
      </c>
      <c r="F8" s="8">
        <v>9</v>
      </c>
      <c r="G8" s="13">
        <f>'[1]2010.12월  '!B8-'2011.05'!B8</f>
        <v>-40</v>
      </c>
    </row>
    <row r="9" spans="1:7" ht="36" customHeight="1">
      <c r="A9" s="5" t="s">
        <v>4</v>
      </c>
      <c r="B9" s="8">
        <v>1342</v>
      </c>
      <c r="C9" s="8">
        <v>699</v>
      </c>
      <c r="D9" s="8">
        <v>86</v>
      </c>
      <c r="E9" s="8">
        <v>556</v>
      </c>
      <c r="F9" s="8">
        <v>1</v>
      </c>
      <c r="G9" s="13">
        <f>'[1]2010.12월  '!B9-'2011.05'!B9</f>
        <v>-38</v>
      </c>
    </row>
    <row r="10" spans="1:7" ht="36" customHeight="1">
      <c r="A10" s="5" t="s">
        <v>5</v>
      </c>
      <c r="B10" s="8">
        <v>2675</v>
      </c>
      <c r="C10" s="8">
        <v>1563</v>
      </c>
      <c r="D10" s="8">
        <v>183</v>
      </c>
      <c r="E10" s="8">
        <v>908</v>
      </c>
      <c r="F10" s="8">
        <v>21</v>
      </c>
      <c r="G10" s="13">
        <f>'[1]2010.12월  '!B10-'2011.05'!B10</f>
        <v>-90</v>
      </c>
    </row>
    <row r="11" spans="1:7" ht="36" customHeight="1">
      <c r="A11" s="5" t="s">
        <v>6</v>
      </c>
      <c r="B11" s="8">
        <v>2692</v>
      </c>
      <c r="C11" s="8">
        <v>1831</v>
      </c>
      <c r="D11" s="8">
        <v>197</v>
      </c>
      <c r="E11" s="8">
        <v>656</v>
      </c>
      <c r="F11" s="8">
        <v>8</v>
      </c>
      <c r="G11" s="13">
        <f>'[1]2010.12월  '!B11-'2011.05'!B11</f>
        <v>-55</v>
      </c>
    </row>
    <row r="12" spans="1:7" ht="36" customHeight="1">
      <c r="A12" s="5" t="s">
        <v>7</v>
      </c>
      <c r="B12" s="8">
        <v>2625</v>
      </c>
      <c r="C12" s="8">
        <v>1573</v>
      </c>
      <c r="D12" s="8">
        <v>161</v>
      </c>
      <c r="E12" s="8">
        <v>885</v>
      </c>
      <c r="F12" s="9">
        <v>6</v>
      </c>
      <c r="G12" s="13">
        <f>'[1]2010.12월  '!B12-'2011.05'!B12</f>
        <v>-77</v>
      </c>
    </row>
    <row r="13" spans="1:7" ht="36" customHeight="1">
      <c r="A13" s="5" t="s">
        <v>8</v>
      </c>
      <c r="B13" s="8">
        <v>2840</v>
      </c>
      <c r="C13" s="8">
        <v>1825</v>
      </c>
      <c r="D13" s="8">
        <v>161</v>
      </c>
      <c r="E13" s="8">
        <v>844</v>
      </c>
      <c r="F13" s="8">
        <v>10</v>
      </c>
      <c r="G13" s="13">
        <f>'[1]2010.12월  '!B13-'2011.05'!B13</f>
        <v>-42</v>
      </c>
    </row>
    <row r="14" spans="1:7" ht="36" customHeight="1">
      <c r="A14" s="5" t="s">
        <v>9</v>
      </c>
      <c r="B14" s="8">
        <v>2146</v>
      </c>
      <c r="C14" s="8">
        <v>1188</v>
      </c>
      <c r="D14" s="8">
        <v>141</v>
      </c>
      <c r="E14" s="8">
        <v>816</v>
      </c>
      <c r="F14" s="8">
        <v>1</v>
      </c>
      <c r="G14" s="13">
        <f>'[1]2010.12월  '!B14-'2011.05'!B14</f>
        <v>-30</v>
      </c>
    </row>
    <row r="15" spans="1:7" ht="36" customHeight="1">
      <c r="A15" s="5" t="s">
        <v>10</v>
      </c>
      <c r="B15" s="8">
        <v>2650</v>
      </c>
      <c r="C15" s="8">
        <v>1480</v>
      </c>
      <c r="D15" s="8">
        <v>125</v>
      </c>
      <c r="E15" s="8">
        <v>1039</v>
      </c>
      <c r="F15" s="8">
        <v>6</v>
      </c>
      <c r="G15" s="13">
        <f>'[1]2010.12월  '!B15-'2011.05'!B15</f>
        <v>-67</v>
      </c>
    </row>
    <row r="16" spans="1:7" ht="36" customHeight="1">
      <c r="A16" s="5" t="s">
        <v>11</v>
      </c>
      <c r="B16" s="8">
        <v>1243</v>
      </c>
      <c r="C16" s="8">
        <v>679</v>
      </c>
      <c r="D16" s="8">
        <v>65</v>
      </c>
      <c r="E16" s="8">
        <v>498</v>
      </c>
      <c r="F16" s="8">
        <v>1</v>
      </c>
      <c r="G16" s="13">
        <f>'[1]2010.12월  '!B16-'2011.05'!B16</f>
        <v>-18</v>
      </c>
    </row>
    <row r="17" spans="1:7" ht="36" customHeight="1">
      <c r="A17" s="5" t="s">
        <v>12</v>
      </c>
      <c r="B17" s="8">
        <v>1309</v>
      </c>
      <c r="C17" s="8">
        <v>684</v>
      </c>
      <c r="D17" s="8">
        <v>74</v>
      </c>
      <c r="E17" s="8">
        <v>550</v>
      </c>
      <c r="F17" s="8">
        <v>1</v>
      </c>
      <c r="G17" s="13">
        <f>'[1]2010.12월  '!B17-'2011.05'!B17</f>
        <v>-45</v>
      </c>
    </row>
    <row r="18" spans="1:7" ht="36" customHeight="1">
      <c r="A18" s="5" t="s">
        <v>13</v>
      </c>
      <c r="B18" s="8">
        <v>2429</v>
      </c>
      <c r="C18" s="8">
        <v>1767</v>
      </c>
      <c r="D18" s="8">
        <v>173</v>
      </c>
      <c r="E18" s="8">
        <v>483</v>
      </c>
      <c r="F18" s="8">
        <v>6</v>
      </c>
      <c r="G18" s="13">
        <f>'[1]2010.12월  '!B18-'2011.05'!B18</f>
        <v>-48</v>
      </c>
    </row>
    <row r="19" spans="1:7" ht="36" customHeight="1">
      <c r="A19" s="5" t="s">
        <v>14</v>
      </c>
      <c r="B19" s="8">
        <v>3968</v>
      </c>
      <c r="C19" s="8">
        <v>2746</v>
      </c>
      <c r="D19" s="8">
        <v>404</v>
      </c>
      <c r="E19" s="8">
        <v>807</v>
      </c>
      <c r="F19" s="8">
        <v>11</v>
      </c>
      <c r="G19" s="13">
        <f>'[1]2010.12월  '!B19-'2011.05'!B19</f>
        <v>-97</v>
      </c>
    </row>
    <row r="20" spans="1:7" ht="36" customHeight="1">
      <c r="A20" s="5" t="s">
        <v>15</v>
      </c>
      <c r="B20" s="8">
        <v>2513</v>
      </c>
      <c r="C20" s="8">
        <v>1804</v>
      </c>
      <c r="D20" s="8">
        <v>152</v>
      </c>
      <c r="E20" s="8">
        <v>548</v>
      </c>
      <c r="F20" s="8">
        <v>9</v>
      </c>
      <c r="G20" s="13">
        <f>'[1]2010.12월  '!B20-'2011.05'!B20</f>
        <v>-84</v>
      </c>
    </row>
    <row r="21" spans="1:7" ht="36" customHeight="1">
      <c r="A21" s="5" t="s">
        <v>16</v>
      </c>
      <c r="B21" s="8">
        <v>4059</v>
      </c>
      <c r="C21" s="8">
        <v>3060</v>
      </c>
      <c r="D21" s="8">
        <v>216</v>
      </c>
      <c r="E21" s="8">
        <v>773</v>
      </c>
      <c r="F21" s="8">
        <v>10</v>
      </c>
      <c r="G21" s="13">
        <f>'[1]2010.12월  '!B21-'2011.05'!B21</f>
        <v>77</v>
      </c>
    </row>
    <row r="22" spans="1:7" ht="36" customHeight="1">
      <c r="A22" s="6" t="s">
        <v>17</v>
      </c>
      <c r="B22" s="10">
        <v>13190</v>
      </c>
      <c r="C22" s="10">
        <v>10491</v>
      </c>
      <c r="D22" s="10">
        <v>793</v>
      </c>
      <c r="E22" s="10">
        <v>1881</v>
      </c>
      <c r="F22" s="10">
        <v>25</v>
      </c>
      <c r="G22" s="14">
        <f>'[1]2010.12월  '!B22-'2011.05'!B22</f>
        <v>-302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A12" sqref="A12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8" ht="31.5">
      <c r="A1" s="40" t="s">
        <v>19</v>
      </c>
      <c r="B1" s="41"/>
      <c r="C1" s="41"/>
      <c r="D1" s="41"/>
      <c r="E1" s="41"/>
      <c r="F1" s="41"/>
      <c r="G1" s="41"/>
    </row>
    <row r="3" spans="1:8" ht="14.25">
      <c r="A3" s="42" t="s">
        <v>24</v>
      </c>
      <c r="B3" s="42"/>
      <c r="C3" s="42"/>
      <c r="D3" s="42"/>
      <c r="E3" s="42"/>
      <c r="F3" s="42"/>
      <c r="G3" s="42"/>
    </row>
    <row r="4" spans="1:8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8" ht="27" customHeight="1">
      <c r="A5" s="43" t="s">
        <v>1</v>
      </c>
      <c r="B5" s="11">
        <f>SUBTOTAL(9,B7:B22)</f>
        <v>45851</v>
      </c>
      <c r="C5" s="11">
        <f>SUBTOTAL(9,C7:C22)</f>
        <v>30072</v>
      </c>
      <c r="D5" s="11">
        <f>SUBTOTAL(9,D7:D22)</f>
        <v>3334</v>
      </c>
      <c r="E5" s="11">
        <f>SUBTOTAL(9,E7:E22)</f>
        <v>11820</v>
      </c>
      <c r="F5" s="11">
        <f>SUBTOTAL(9,F7:F22)</f>
        <v>503</v>
      </c>
      <c r="G5" s="44">
        <f>SUM(G7:G22)</f>
        <v>-697</v>
      </c>
      <c r="H5" s="7"/>
    </row>
    <row r="6" spans="1:8" ht="25.5" customHeight="1">
      <c r="A6" s="43"/>
      <c r="B6" s="12">
        <f>'2007.12'!B5-'2008.12'!B5</f>
        <v>-697</v>
      </c>
      <c r="C6" s="12">
        <f>'2007.12'!C5-'2008.12'!C5</f>
        <v>-715</v>
      </c>
      <c r="D6" s="12">
        <f>'2007.12'!D5-'2008.12'!D5</f>
        <v>40</v>
      </c>
      <c r="E6" s="12">
        <f>'2007.12'!E5-'2008.12'!E5</f>
        <v>484</v>
      </c>
      <c r="F6" s="12">
        <f>'2007.12'!F5-'2008.12'!F5</f>
        <v>-384</v>
      </c>
      <c r="G6" s="44"/>
    </row>
    <row r="7" spans="1:8" ht="36" customHeight="1">
      <c r="A7" s="5" t="s">
        <v>2</v>
      </c>
      <c r="B7" s="8">
        <v>3043</v>
      </c>
      <c r="C7" s="8">
        <v>1795</v>
      </c>
      <c r="D7" s="8">
        <v>215</v>
      </c>
      <c r="E7" s="8">
        <v>1027</v>
      </c>
      <c r="F7" s="8">
        <v>20</v>
      </c>
      <c r="G7" s="13">
        <f>'2007.12'!B7-'2008.12'!B7</f>
        <v>-46</v>
      </c>
    </row>
    <row r="8" spans="1:8" ht="36" customHeight="1">
      <c r="A8" s="5" t="s">
        <v>3</v>
      </c>
      <c r="B8" s="8">
        <v>1340</v>
      </c>
      <c r="C8" s="8">
        <v>710</v>
      </c>
      <c r="D8" s="8">
        <v>65</v>
      </c>
      <c r="E8" s="8">
        <v>56</v>
      </c>
      <c r="F8" s="8">
        <v>10</v>
      </c>
      <c r="G8" s="13">
        <f>'2007.12'!B8-'2008.12'!B8</f>
        <v>13</v>
      </c>
    </row>
    <row r="9" spans="1:8" ht="36" customHeight="1">
      <c r="A9" s="5" t="s">
        <v>4</v>
      </c>
      <c r="B9" s="8">
        <v>1203</v>
      </c>
      <c r="C9" s="8">
        <v>598</v>
      </c>
      <c r="D9" s="8">
        <v>77</v>
      </c>
      <c r="E9" s="8">
        <v>528</v>
      </c>
      <c r="F9" s="8">
        <v>7</v>
      </c>
      <c r="G9" s="13">
        <f>'2007.12'!B9-'2008.12'!B9</f>
        <v>-17</v>
      </c>
    </row>
    <row r="10" spans="1:8" ht="36" customHeight="1">
      <c r="A10" s="5" t="s">
        <v>5</v>
      </c>
      <c r="B10" s="8">
        <v>2539</v>
      </c>
      <c r="C10" s="8">
        <v>1399</v>
      </c>
      <c r="D10" s="8">
        <v>241</v>
      </c>
      <c r="E10" s="8">
        <v>882</v>
      </c>
      <c r="F10" s="8">
        <v>54</v>
      </c>
      <c r="G10" s="13">
        <f>'2007.12'!B10-'2008.12'!B10</f>
        <v>5</v>
      </c>
    </row>
    <row r="11" spans="1:8" ht="36" customHeight="1">
      <c r="A11" s="5" t="s">
        <v>6</v>
      </c>
      <c r="B11" s="8">
        <v>2541</v>
      </c>
      <c r="C11" s="8">
        <v>1684</v>
      </c>
      <c r="D11" s="8">
        <v>203</v>
      </c>
      <c r="E11" s="8">
        <v>645</v>
      </c>
      <c r="F11" s="8">
        <v>7</v>
      </c>
      <c r="G11" s="13">
        <f>'2007.12'!B11-'2008.12'!B11</f>
        <v>-98</v>
      </c>
    </row>
    <row r="12" spans="1:8" ht="36" customHeight="1">
      <c r="A12" s="5" t="s">
        <v>7</v>
      </c>
      <c r="B12" s="8">
        <v>2490</v>
      </c>
      <c r="C12" s="8">
        <v>1417</v>
      </c>
      <c r="D12" s="8">
        <v>179</v>
      </c>
      <c r="E12" s="8">
        <v>886</v>
      </c>
      <c r="F12" s="9">
        <v>87</v>
      </c>
      <c r="G12" s="13">
        <f>'2007.12'!B12-'2008.12'!B12</f>
        <v>-14</v>
      </c>
    </row>
    <row r="13" spans="1:8" ht="36" customHeight="1">
      <c r="A13" s="5" t="s">
        <v>8</v>
      </c>
      <c r="B13" s="8">
        <v>2717</v>
      </c>
      <c r="C13" s="8">
        <v>1715</v>
      </c>
      <c r="D13" s="8">
        <v>185</v>
      </c>
      <c r="E13" s="8">
        <v>811</v>
      </c>
      <c r="F13" s="8">
        <v>23</v>
      </c>
      <c r="G13" s="13">
        <f>'2007.12'!B13-'2008.12'!B13</f>
        <v>-118</v>
      </c>
    </row>
    <row r="14" spans="1:8" ht="36" customHeight="1">
      <c r="A14" s="5" t="s">
        <v>9</v>
      </c>
      <c r="B14" s="8">
        <v>1990</v>
      </c>
      <c r="C14" s="8">
        <v>1079</v>
      </c>
      <c r="D14" s="8">
        <v>148</v>
      </c>
      <c r="E14" s="8">
        <v>762</v>
      </c>
      <c r="F14" s="8">
        <v>14</v>
      </c>
      <c r="G14" s="13">
        <f>'2007.12'!B14-'2008.12'!B14</f>
        <v>-13</v>
      </c>
    </row>
    <row r="15" spans="1:8" ht="36" customHeight="1">
      <c r="A15" s="5" t="s">
        <v>10</v>
      </c>
      <c r="B15" s="8">
        <v>2504</v>
      </c>
      <c r="C15" s="8">
        <v>1364</v>
      </c>
      <c r="D15" s="8">
        <v>126</v>
      </c>
      <c r="E15" s="8">
        <v>1006</v>
      </c>
      <c r="F15" s="8">
        <v>66</v>
      </c>
      <c r="G15" s="13">
        <f>'2007.12'!B15-'2008.12'!B15</f>
        <v>-52</v>
      </c>
    </row>
    <row r="16" spans="1:8" ht="36" customHeight="1">
      <c r="A16" s="5" t="s">
        <v>11</v>
      </c>
      <c r="B16" s="8">
        <v>1165</v>
      </c>
      <c r="C16" s="8">
        <v>592</v>
      </c>
      <c r="D16" s="8">
        <v>64</v>
      </c>
      <c r="E16" s="8">
        <v>508</v>
      </c>
      <c r="F16" s="8">
        <v>6</v>
      </c>
      <c r="G16" s="13">
        <f>'2007.12'!B16-'2008.12'!B16</f>
        <v>8</v>
      </c>
    </row>
    <row r="17" spans="1:7" ht="36" customHeight="1">
      <c r="A17" s="5" t="s">
        <v>12</v>
      </c>
      <c r="B17" s="8">
        <v>1140</v>
      </c>
      <c r="C17" s="8">
        <v>587</v>
      </c>
      <c r="D17" s="8">
        <v>57</v>
      </c>
      <c r="E17" s="8">
        <v>495</v>
      </c>
      <c r="F17" s="8">
        <v>10</v>
      </c>
      <c r="G17" s="13">
        <f>'2007.12'!B17-'2008.12'!B17</f>
        <v>0</v>
      </c>
    </row>
    <row r="18" spans="1:7" ht="36" customHeight="1">
      <c r="A18" s="5" t="s">
        <v>13</v>
      </c>
      <c r="B18" s="8">
        <v>2406</v>
      </c>
      <c r="C18" s="8">
        <v>1736</v>
      </c>
      <c r="D18" s="8">
        <v>188</v>
      </c>
      <c r="E18" s="8">
        <v>478</v>
      </c>
      <c r="F18" s="8">
        <v>13</v>
      </c>
      <c r="G18" s="13">
        <f>'2007.12'!B18-'2008.12'!B18</f>
        <v>-23</v>
      </c>
    </row>
    <row r="19" spans="1:7" ht="36" customHeight="1">
      <c r="A19" s="5" t="s">
        <v>14</v>
      </c>
      <c r="B19" s="8">
        <v>3898</v>
      </c>
      <c r="C19" s="8">
        <v>2626</v>
      </c>
      <c r="D19" s="8">
        <v>433</v>
      </c>
      <c r="E19" s="8">
        <v>823</v>
      </c>
      <c r="F19" s="8">
        <v>62</v>
      </c>
      <c r="G19" s="13">
        <f>'2007.12'!B19-'2008.12'!B19</f>
        <v>-38</v>
      </c>
    </row>
    <row r="20" spans="1:7" ht="36" customHeight="1">
      <c r="A20" s="5" t="s">
        <v>15</v>
      </c>
      <c r="B20" s="8">
        <v>1925</v>
      </c>
      <c r="C20" s="8">
        <v>1296</v>
      </c>
      <c r="D20" s="8">
        <v>144</v>
      </c>
      <c r="E20" s="8">
        <v>477</v>
      </c>
      <c r="F20" s="8">
        <v>11</v>
      </c>
      <c r="G20" s="13">
        <f>'2007.12'!B20-'2008.12'!B20</f>
        <v>-55</v>
      </c>
    </row>
    <row r="21" spans="1:7" ht="36" customHeight="1">
      <c r="A21" s="5" t="s">
        <v>16</v>
      </c>
      <c r="B21" s="8">
        <v>3884</v>
      </c>
      <c r="C21" s="8">
        <v>2857</v>
      </c>
      <c r="D21" s="8">
        <v>240</v>
      </c>
      <c r="E21" s="8">
        <v>779</v>
      </c>
      <c r="F21" s="8">
        <v>67</v>
      </c>
      <c r="G21" s="13">
        <f>'2007.12'!B21-'2008.12'!B21</f>
        <v>-48</v>
      </c>
    </row>
    <row r="22" spans="1:7" ht="36" customHeight="1">
      <c r="A22" s="6" t="s">
        <v>17</v>
      </c>
      <c r="B22" s="10">
        <v>11066</v>
      </c>
      <c r="C22" s="10">
        <v>8617</v>
      </c>
      <c r="D22" s="10">
        <v>769</v>
      </c>
      <c r="E22" s="10">
        <v>1657</v>
      </c>
      <c r="F22" s="10">
        <v>46</v>
      </c>
      <c r="G22" s="14">
        <f>'2007.12'!B22-'2008.12'!B22</f>
        <v>-201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6000000000000005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3" sqref="G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121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50616</v>
      </c>
      <c r="C5" s="11">
        <f>SUBTOTAL(9,C7:C22)</f>
        <v>34418</v>
      </c>
      <c r="D5" s="11">
        <f>SUBTOTAL(9,D7:D22)</f>
        <v>3199</v>
      </c>
      <c r="E5" s="11">
        <f>SUBTOTAL(9,E7:E22)</f>
        <v>12864</v>
      </c>
      <c r="F5" s="11">
        <f>SUBTOTAL(9,F7:F22)</f>
        <v>135</v>
      </c>
      <c r="G5" s="44">
        <f>SUM(G7:G22)</f>
        <v>-1149</v>
      </c>
    </row>
    <row r="6" spans="1:7" ht="25.5" customHeight="1">
      <c r="A6" s="43"/>
      <c r="B6" s="12">
        <f>'[1]2010.12월  '!B5-'2011.06'!B5</f>
        <v>-1149</v>
      </c>
      <c r="C6" s="12">
        <f>'[1]2010.12월  '!C5-'2011.06'!C5</f>
        <v>-1018</v>
      </c>
      <c r="D6" s="12">
        <f>'[1]2010.12월  '!D5-'2011.06'!D5</f>
        <v>48</v>
      </c>
      <c r="E6" s="12">
        <f>'[1]2010.12월  '!E5-'2011.06'!E5</f>
        <v>-173</v>
      </c>
      <c r="F6" s="12">
        <f>'[1]2010.12월  '!F5-'2011.06'!F5</f>
        <v>-6</v>
      </c>
      <c r="G6" s="44"/>
    </row>
    <row r="7" spans="1:7" ht="36" customHeight="1">
      <c r="A7" s="5" t="s">
        <v>2</v>
      </c>
      <c r="B7" s="8">
        <v>3257</v>
      </c>
      <c r="C7" s="8">
        <v>2029</v>
      </c>
      <c r="D7" s="8">
        <v>183</v>
      </c>
      <c r="E7" s="8">
        <v>1036</v>
      </c>
      <c r="F7" s="8">
        <v>9</v>
      </c>
      <c r="G7" s="13">
        <f>'[1]2010.12월  '!B7-'2011.06'!B7</f>
        <v>-14</v>
      </c>
    </row>
    <row r="8" spans="1:7" ht="36" customHeight="1">
      <c r="A8" s="5" t="s">
        <v>3</v>
      </c>
      <c r="B8" s="8">
        <v>1503</v>
      </c>
      <c r="C8" s="8">
        <v>871</v>
      </c>
      <c r="D8" s="8">
        <v>71</v>
      </c>
      <c r="E8" s="8">
        <v>552</v>
      </c>
      <c r="F8" s="8">
        <v>9</v>
      </c>
      <c r="G8" s="13">
        <f>'[1]2010.12월  '!B8-'2011.06'!B8</f>
        <v>-44</v>
      </c>
    </row>
    <row r="9" spans="1:7" ht="36" customHeight="1">
      <c r="A9" s="5" t="s">
        <v>4</v>
      </c>
      <c r="B9" s="8">
        <v>1352</v>
      </c>
      <c r="C9" s="8">
        <v>705</v>
      </c>
      <c r="D9" s="8">
        <v>85</v>
      </c>
      <c r="E9" s="8">
        <v>561</v>
      </c>
      <c r="F9" s="8">
        <v>1</v>
      </c>
      <c r="G9" s="13">
        <f>'[1]2010.12월  '!B9-'2011.06'!B9</f>
        <v>-48</v>
      </c>
    </row>
    <row r="10" spans="1:7" ht="36" customHeight="1">
      <c r="A10" s="5" t="s">
        <v>5</v>
      </c>
      <c r="B10" s="8">
        <v>2686</v>
      </c>
      <c r="C10" s="8">
        <v>1575</v>
      </c>
      <c r="D10" s="8">
        <v>179</v>
      </c>
      <c r="E10" s="8">
        <v>911</v>
      </c>
      <c r="F10" s="8">
        <v>21</v>
      </c>
      <c r="G10" s="13">
        <f>'[1]2010.12월  '!B10-'2011.06'!B10</f>
        <v>-101</v>
      </c>
    </row>
    <row r="11" spans="1:7" ht="36" customHeight="1">
      <c r="A11" s="5" t="s">
        <v>6</v>
      </c>
      <c r="B11" s="8">
        <v>2713</v>
      </c>
      <c r="C11" s="8">
        <v>1846</v>
      </c>
      <c r="D11" s="8">
        <v>199</v>
      </c>
      <c r="E11" s="8">
        <v>660</v>
      </c>
      <c r="F11" s="8">
        <v>8</v>
      </c>
      <c r="G11" s="13">
        <f>'[1]2010.12월  '!B11-'2011.06'!B11</f>
        <v>-76</v>
      </c>
    </row>
    <row r="12" spans="1:7" ht="36" customHeight="1">
      <c r="A12" s="5" t="s">
        <v>7</v>
      </c>
      <c r="B12" s="8">
        <v>2637</v>
      </c>
      <c r="C12" s="8">
        <v>1585</v>
      </c>
      <c r="D12" s="8">
        <v>162</v>
      </c>
      <c r="E12" s="8">
        <v>884</v>
      </c>
      <c r="F12" s="9">
        <v>6</v>
      </c>
      <c r="G12" s="13">
        <f>'[1]2010.12월  '!B12-'2011.06'!B12</f>
        <v>-89</v>
      </c>
    </row>
    <row r="13" spans="1:7" ht="36" customHeight="1">
      <c r="A13" s="5" t="s">
        <v>8</v>
      </c>
      <c r="B13" s="8">
        <v>2849</v>
      </c>
      <c r="C13" s="8">
        <v>1829</v>
      </c>
      <c r="D13" s="8">
        <v>160</v>
      </c>
      <c r="E13" s="8">
        <v>849</v>
      </c>
      <c r="F13" s="8">
        <v>11</v>
      </c>
      <c r="G13" s="13">
        <f>'[1]2010.12월  '!B13-'2011.06'!B13</f>
        <v>-51</v>
      </c>
    </row>
    <row r="14" spans="1:7" ht="36" customHeight="1">
      <c r="A14" s="5" t="s">
        <v>9</v>
      </c>
      <c r="B14" s="8">
        <v>2143</v>
      </c>
      <c r="C14" s="8">
        <v>1185</v>
      </c>
      <c r="D14" s="8">
        <v>144</v>
      </c>
      <c r="E14" s="8">
        <v>813</v>
      </c>
      <c r="F14" s="8">
        <v>1</v>
      </c>
      <c r="G14" s="13">
        <f>'[1]2010.12월  '!B14-'2011.06'!B14</f>
        <v>-27</v>
      </c>
    </row>
    <row r="15" spans="1:7" ht="36" customHeight="1">
      <c r="A15" s="5" t="s">
        <v>10</v>
      </c>
      <c r="B15" s="8">
        <v>2642</v>
      </c>
      <c r="C15" s="8">
        <v>1478</v>
      </c>
      <c r="D15" s="8">
        <v>122</v>
      </c>
      <c r="E15" s="8">
        <v>1036</v>
      </c>
      <c r="F15" s="8">
        <v>6</v>
      </c>
      <c r="G15" s="13">
        <f>'[1]2010.12월  '!B15-'2011.06'!B15</f>
        <v>-59</v>
      </c>
    </row>
    <row r="16" spans="1:7" ht="36" customHeight="1">
      <c r="A16" s="5" t="s">
        <v>11</v>
      </c>
      <c r="B16" s="8">
        <v>1243</v>
      </c>
      <c r="C16" s="8">
        <v>678</v>
      </c>
      <c r="D16" s="8">
        <v>66</v>
      </c>
      <c r="E16" s="8">
        <v>498</v>
      </c>
      <c r="F16" s="8">
        <v>1</v>
      </c>
      <c r="G16" s="13">
        <f>'[1]2010.12월  '!B16-'2011.06'!B16</f>
        <v>-18</v>
      </c>
    </row>
    <row r="17" spans="1:7" ht="36" customHeight="1">
      <c r="A17" s="5" t="s">
        <v>12</v>
      </c>
      <c r="B17" s="8">
        <v>1314</v>
      </c>
      <c r="C17" s="8">
        <v>687</v>
      </c>
      <c r="D17" s="8">
        <v>75</v>
      </c>
      <c r="E17" s="8">
        <v>551</v>
      </c>
      <c r="F17" s="8">
        <v>1</v>
      </c>
      <c r="G17" s="13">
        <f>'[1]2010.12월  '!B17-'2011.06'!B17</f>
        <v>-50</v>
      </c>
    </row>
    <row r="18" spans="1:7" ht="36" customHeight="1">
      <c r="A18" s="5" t="s">
        <v>13</v>
      </c>
      <c r="B18" s="8">
        <v>2447</v>
      </c>
      <c r="C18" s="8">
        <v>1776</v>
      </c>
      <c r="D18" s="8">
        <v>175</v>
      </c>
      <c r="E18" s="8">
        <v>490</v>
      </c>
      <c r="F18" s="8">
        <v>6</v>
      </c>
      <c r="G18" s="13">
        <f>'[1]2010.12월  '!B18-'2011.06'!B18</f>
        <v>-66</v>
      </c>
    </row>
    <row r="19" spans="1:7" ht="36" customHeight="1">
      <c r="A19" s="5" t="s">
        <v>14</v>
      </c>
      <c r="B19" s="8">
        <v>3966</v>
      </c>
      <c r="C19" s="8">
        <v>2754</v>
      </c>
      <c r="D19" s="8">
        <v>404</v>
      </c>
      <c r="E19" s="8">
        <v>796</v>
      </c>
      <c r="F19" s="8">
        <v>12</v>
      </c>
      <c r="G19" s="13">
        <f>'[1]2010.12월  '!B19-'2011.06'!B19</f>
        <v>-95</v>
      </c>
    </row>
    <row r="20" spans="1:7" ht="36" customHeight="1">
      <c r="A20" s="5" t="s">
        <v>15</v>
      </c>
      <c r="B20" s="8">
        <v>2514</v>
      </c>
      <c r="C20" s="8">
        <v>1808</v>
      </c>
      <c r="D20" s="8">
        <v>153</v>
      </c>
      <c r="E20" s="8">
        <v>544</v>
      </c>
      <c r="F20" s="8">
        <v>9</v>
      </c>
      <c r="G20" s="13">
        <f>'[1]2010.12월  '!B20-'2011.06'!B20</f>
        <v>-85</v>
      </c>
    </row>
    <row r="21" spans="1:7" ht="36" customHeight="1">
      <c r="A21" s="5" t="s">
        <v>16</v>
      </c>
      <c r="B21" s="8">
        <v>4090</v>
      </c>
      <c r="C21" s="8">
        <v>3073</v>
      </c>
      <c r="D21" s="8">
        <v>217</v>
      </c>
      <c r="E21" s="8">
        <v>791</v>
      </c>
      <c r="F21" s="8">
        <v>9</v>
      </c>
      <c r="G21" s="13">
        <f>'[1]2010.12월  '!B21-'2011.06'!B21</f>
        <v>46</v>
      </c>
    </row>
    <row r="22" spans="1:7" ht="36" customHeight="1">
      <c r="A22" s="6" t="s">
        <v>17</v>
      </c>
      <c r="B22" s="10">
        <v>13260</v>
      </c>
      <c r="C22" s="10">
        <v>10539</v>
      </c>
      <c r="D22" s="10">
        <v>804</v>
      </c>
      <c r="E22" s="10">
        <v>1892</v>
      </c>
      <c r="F22" s="10">
        <v>25</v>
      </c>
      <c r="G22" s="14">
        <f>'[1]2010.12월  '!B22-'2011.06'!B22</f>
        <v>-372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122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50759</v>
      </c>
      <c r="C5" s="11">
        <f>SUBTOTAL(9,C7:C22)</f>
        <v>34594</v>
      </c>
      <c r="D5" s="11">
        <f>SUBTOTAL(9,D7:D22)</f>
        <v>3182</v>
      </c>
      <c r="E5" s="11">
        <f>SUBTOTAL(9,E7:E22)</f>
        <v>12849</v>
      </c>
      <c r="F5" s="11">
        <f>SUBTOTAL(9,F7:F22)</f>
        <v>134</v>
      </c>
      <c r="G5" s="44">
        <f>SUM(G7:G22)</f>
        <v>-1292</v>
      </c>
    </row>
    <row r="6" spans="1:7" ht="25.5" customHeight="1">
      <c r="A6" s="43"/>
      <c r="B6" s="12">
        <f>'[1]2010.12월  '!B5-'2011.07'!B5</f>
        <v>-1292</v>
      </c>
      <c r="C6" s="12">
        <f>'[1]2010.12월  '!C5-'2011.07'!C5</f>
        <v>-1194</v>
      </c>
      <c r="D6" s="12">
        <f>'[1]2010.12월  '!D5-'2011.07'!D5</f>
        <v>65</v>
      </c>
      <c r="E6" s="12">
        <f>'[1]2010.12월  '!E5-'2011.07'!E5</f>
        <v>-158</v>
      </c>
      <c r="F6" s="12">
        <f>'[1]2010.12월  '!F5-'2011.07'!F5</f>
        <v>-5</v>
      </c>
      <c r="G6" s="44"/>
    </row>
    <row r="7" spans="1:7" ht="36" customHeight="1">
      <c r="A7" s="5" t="s">
        <v>2</v>
      </c>
      <c r="B7" s="8">
        <v>3251</v>
      </c>
      <c r="C7" s="8">
        <v>2027</v>
      </c>
      <c r="D7" s="8">
        <v>183</v>
      </c>
      <c r="E7" s="8">
        <v>1032</v>
      </c>
      <c r="F7" s="8">
        <v>9</v>
      </c>
      <c r="G7" s="13">
        <f>'[1]2010.12월  '!B7-'2011.07'!B7</f>
        <v>-8</v>
      </c>
    </row>
    <row r="8" spans="1:7" ht="36" customHeight="1">
      <c r="A8" s="5" t="s">
        <v>3</v>
      </c>
      <c r="B8" s="8">
        <v>1493</v>
      </c>
      <c r="C8" s="8">
        <v>864</v>
      </c>
      <c r="D8" s="8">
        <v>69</v>
      </c>
      <c r="E8" s="8">
        <v>551</v>
      </c>
      <c r="F8" s="8">
        <v>9</v>
      </c>
      <c r="G8" s="13">
        <f>'[1]2010.12월  '!B8-'2011.07'!B8</f>
        <v>-34</v>
      </c>
    </row>
    <row r="9" spans="1:7" ht="36" customHeight="1">
      <c r="A9" s="5" t="s">
        <v>4</v>
      </c>
      <c r="B9" s="8">
        <v>1350</v>
      </c>
      <c r="C9" s="8">
        <v>706</v>
      </c>
      <c r="D9" s="8">
        <v>82</v>
      </c>
      <c r="E9" s="8">
        <v>561</v>
      </c>
      <c r="F9" s="8">
        <v>1</v>
      </c>
      <c r="G9" s="13">
        <f>'[1]2010.12월  '!B9-'2011.07'!B9</f>
        <v>-46</v>
      </c>
    </row>
    <row r="10" spans="1:7" ht="36" customHeight="1">
      <c r="A10" s="5" t="s">
        <v>5</v>
      </c>
      <c r="B10" s="8">
        <v>2688</v>
      </c>
      <c r="C10" s="8">
        <v>1576</v>
      </c>
      <c r="D10" s="8">
        <v>181</v>
      </c>
      <c r="E10" s="8">
        <v>910</v>
      </c>
      <c r="F10" s="8">
        <v>21</v>
      </c>
      <c r="G10" s="13">
        <f>'[1]2010.12월  '!B10-'2011.07'!B10</f>
        <v>-103</v>
      </c>
    </row>
    <row r="11" spans="1:7" ht="36" customHeight="1">
      <c r="A11" s="5" t="s">
        <v>6</v>
      </c>
      <c r="B11" s="8">
        <v>2713</v>
      </c>
      <c r="C11" s="8">
        <v>1852</v>
      </c>
      <c r="D11" s="8">
        <v>198</v>
      </c>
      <c r="E11" s="8">
        <v>655</v>
      </c>
      <c r="F11" s="8">
        <v>8</v>
      </c>
      <c r="G11" s="13">
        <f>'[1]2010.12월  '!B11-'2011.07'!B11</f>
        <v>-76</v>
      </c>
    </row>
    <row r="12" spans="1:7" ht="36" customHeight="1">
      <c r="A12" s="5" t="s">
        <v>7</v>
      </c>
      <c r="B12" s="8">
        <v>2642</v>
      </c>
      <c r="C12" s="8">
        <v>1594</v>
      </c>
      <c r="D12" s="8">
        <v>160</v>
      </c>
      <c r="E12" s="8">
        <v>882</v>
      </c>
      <c r="F12" s="9">
        <v>6</v>
      </c>
      <c r="G12" s="13">
        <f>'[1]2010.12월  '!B12-'2011.07'!B12</f>
        <v>-94</v>
      </c>
    </row>
    <row r="13" spans="1:7" ht="36" customHeight="1">
      <c r="A13" s="5" t="s">
        <v>8</v>
      </c>
      <c r="B13" s="8">
        <v>2847</v>
      </c>
      <c r="C13" s="8">
        <v>1824</v>
      </c>
      <c r="D13" s="8">
        <v>156</v>
      </c>
      <c r="E13" s="8">
        <v>856</v>
      </c>
      <c r="F13" s="8">
        <v>11</v>
      </c>
      <c r="G13" s="13">
        <f>'[1]2010.12월  '!B13-'2011.07'!B13</f>
        <v>-49</v>
      </c>
    </row>
    <row r="14" spans="1:7" ht="36" customHeight="1">
      <c r="A14" s="5" t="s">
        <v>9</v>
      </c>
      <c r="B14" s="8">
        <v>2174</v>
      </c>
      <c r="C14" s="8">
        <v>1208</v>
      </c>
      <c r="D14" s="8">
        <v>142</v>
      </c>
      <c r="E14" s="8">
        <v>823</v>
      </c>
      <c r="F14" s="8">
        <v>1</v>
      </c>
      <c r="G14" s="13">
        <f>'[1]2010.12월  '!B14-'2011.07'!B14</f>
        <v>-58</v>
      </c>
    </row>
    <row r="15" spans="1:7" ht="36" customHeight="1">
      <c r="A15" s="5" t="s">
        <v>10</v>
      </c>
      <c r="B15" s="8">
        <v>2651</v>
      </c>
      <c r="C15" s="8">
        <v>1487</v>
      </c>
      <c r="D15" s="8">
        <v>119</v>
      </c>
      <c r="E15" s="8">
        <v>1039</v>
      </c>
      <c r="F15" s="8">
        <v>6</v>
      </c>
      <c r="G15" s="13">
        <f>'[1]2010.12월  '!B15-'2011.07'!B15</f>
        <v>-68</v>
      </c>
    </row>
    <row r="16" spans="1:7" ht="36" customHeight="1">
      <c r="A16" s="5" t="s">
        <v>11</v>
      </c>
      <c r="B16" s="8">
        <v>1240</v>
      </c>
      <c r="C16" s="8">
        <v>674</v>
      </c>
      <c r="D16" s="8">
        <v>67</v>
      </c>
      <c r="E16" s="8">
        <v>498</v>
      </c>
      <c r="F16" s="8">
        <v>1</v>
      </c>
      <c r="G16" s="13">
        <f>'[1]2010.12월  '!B16-'2011.07'!B16</f>
        <v>-15</v>
      </c>
    </row>
    <row r="17" spans="1:7" ht="36" customHeight="1">
      <c r="A17" s="5" t="s">
        <v>12</v>
      </c>
      <c r="B17" s="8">
        <v>1295</v>
      </c>
      <c r="C17" s="8">
        <v>695</v>
      </c>
      <c r="D17" s="8">
        <v>75</v>
      </c>
      <c r="E17" s="8">
        <v>524</v>
      </c>
      <c r="F17" s="8">
        <v>1</v>
      </c>
      <c r="G17" s="13">
        <f>'[1]2010.12월  '!B17-'2011.07'!B17</f>
        <v>-31</v>
      </c>
    </row>
    <row r="18" spans="1:7" ht="36" customHeight="1">
      <c r="A18" s="5" t="s">
        <v>13</v>
      </c>
      <c r="B18" s="8">
        <v>2432</v>
      </c>
      <c r="C18" s="8">
        <v>1762</v>
      </c>
      <c r="D18" s="8">
        <v>172</v>
      </c>
      <c r="E18" s="8">
        <v>492</v>
      </c>
      <c r="F18" s="8">
        <v>6</v>
      </c>
      <c r="G18" s="13">
        <f>'[1]2010.12월  '!B18-'2011.07'!B18</f>
        <v>-51</v>
      </c>
    </row>
    <row r="19" spans="1:7" ht="36" customHeight="1">
      <c r="A19" s="5" t="s">
        <v>14</v>
      </c>
      <c r="B19" s="8">
        <v>3982</v>
      </c>
      <c r="C19" s="8">
        <v>2771</v>
      </c>
      <c r="D19" s="8">
        <v>404</v>
      </c>
      <c r="E19" s="8">
        <v>796</v>
      </c>
      <c r="F19" s="8">
        <v>11</v>
      </c>
      <c r="G19" s="13">
        <f>'[1]2010.12월  '!B19-'2011.07'!B19</f>
        <v>-111</v>
      </c>
    </row>
    <row r="20" spans="1:7" ht="36" customHeight="1">
      <c r="A20" s="5" t="s">
        <v>15</v>
      </c>
      <c r="B20" s="8">
        <v>2553</v>
      </c>
      <c r="C20" s="8">
        <v>1845</v>
      </c>
      <c r="D20" s="8">
        <v>152</v>
      </c>
      <c r="E20" s="8">
        <v>546</v>
      </c>
      <c r="F20" s="8">
        <v>10</v>
      </c>
      <c r="G20" s="13">
        <f>'[1]2010.12월  '!B20-'2011.07'!B20</f>
        <v>-124</v>
      </c>
    </row>
    <row r="21" spans="1:7" ht="36" customHeight="1">
      <c r="A21" s="5" t="s">
        <v>16</v>
      </c>
      <c r="B21" s="8">
        <v>4106</v>
      </c>
      <c r="C21" s="8">
        <v>3091</v>
      </c>
      <c r="D21" s="8">
        <v>219</v>
      </c>
      <c r="E21" s="8">
        <v>787</v>
      </c>
      <c r="F21" s="8">
        <v>9</v>
      </c>
      <c r="G21" s="13">
        <f>'[1]2010.12월  '!B21-'2011.07'!B21</f>
        <v>30</v>
      </c>
    </row>
    <row r="22" spans="1:7" ht="36" customHeight="1">
      <c r="A22" s="6" t="s">
        <v>17</v>
      </c>
      <c r="B22" s="10">
        <v>13342</v>
      </c>
      <c r="C22" s="10">
        <v>10618</v>
      </c>
      <c r="D22" s="10">
        <v>803</v>
      </c>
      <c r="E22" s="10">
        <v>1897</v>
      </c>
      <c r="F22" s="10">
        <v>24</v>
      </c>
      <c r="G22" s="14">
        <f>'[1]2010.12월  '!B22-'2011.07'!B22</f>
        <v>-454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8" sqref="G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123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50852</v>
      </c>
      <c r="C5" s="11">
        <f>SUBTOTAL(9,C7:C22)</f>
        <v>34703</v>
      </c>
      <c r="D5" s="11">
        <f>SUBTOTAL(9,D7:D22)</f>
        <v>3165</v>
      </c>
      <c r="E5" s="11">
        <f>SUBTOTAL(9,E7:E22)</f>
        <v>12850</v>
      </c>
      <c r="F5" s="11">
        <f>SUBTOTAL(9,F7:F22)</f>
        <v>134</v>
      </c>
      <c r="G5" s="44">
        <f>SUM(G7:G22)</f>
        <v>-1385</v>
      </c>
    </row>
    <row r="6" spans="1:7" ht="25.5" customHeight="1">
      <c r="A6" s="43"/>
      <c r="B6" s="12">
        <f>'[1]2010.12월  '!B5-'2011.08'!B5</f>
        <v>-1385</v>
      </c>
      <c r="C6" s="12">
        <f>'[1]2010.12월  '!C5-'2011.08'!C5</f>
        <v>-1303</v>
      </c>
      <c r="D6" s="12">
        <f>'[1]2010.12월  '!D5-'2011.08'!D5</f>
        <v>82</v>
      </c>
      <c r="E6" s="12">
        <f>'[1]2010.12월  '!E5-'2011.08'!E5</f>
        <v>-159</v>
      </c>
      <c r="F6" s="12">
        <f>'[1]2010.12월  '!F5-'2011.08'!F5</f>
        <v>-5</v>
      </c>
      <c r="G6" s="44"/>
    </row>
    <row r="7" spans="1:7" ht="36" customHeight="1">
      <c r="A7" s="5" t="s">
        <v>2</v>
      </c>
      <c r="B7" s="8">
        <v>3255</v>
      </c>
      <c r="C7" s="8">
        <v>2031</v>
      </c>
      <c r="D7" s="8">
        <v>179</v>
      </c>
      <c r="E7" s="8">
        <v>1036</v>
      </c>
      <c r="F7" s="8">
        <v>9</v>
      </c>
      <c r="G7" s="13">
        <f>'[1]2010.12월  '!B7-'2011.08'!B7</f>
        <v>-12</v>
      </c>
    </row>
    <row r="8" spans="1:7" ht="36" customHeight="1">
      <c r="A8" s="5" t="s">
        <v>3</v>
      </c>
      <c r="B8" s="8">
        <v>1495</v>
      </c>
      <c r="C8" s="8">
        <v>864</v>
      </c>
      <c r="D8" s="8">
        <v>70</v>
      </c>
      <c r="E8" s="8">
        <v>551</v>
      </c>
      <c r="F8" s="8">
        <v>10</v>
      </c>
      <c r="G8" s="13">
        <f>'[1]2010.12월  '!B8-'2011.08'!B8</f>
        <v>-36</v>
      </c>
    </row>
    <row r="9" spans="1:7" ht="36" customHeight="1">
      <c r="A9" s="5" t="s">
        <v>4</v>
      </c>
      <c r="B9" s="8">
        <v>1345</v>
      </c>
      <c r="C9" s="8">
        <v>712</v>
      </c>
      <c r="D9" s="8">
        <v>82</v>
      </c>
      <c r="E9" s="8">
        <v>550</v>
      </c>
      <c r="F9" s="8">
        <v>1</v>
      </c>
      <c r="G9" s="13">
        <f>'[1]2010.12월  '!B9-'2011.08'!B9</f>
        <v>-41</v>
      </c>
    </row>
    <row r="10" spans="1:7" ht="36" customHeight="1">
      <c r="A10" s="5" t="s">
        <v>5</v>
      </c>
      <c r="B10" s="8">
        <v>2676</v>
      </c>
      <c r="C10" s="8">
        <v>1570</v>
      </c>
      <c r="D10" s="8">
        <v>182</v>
      </c>
      <c r="E10" s="8">
        <v>903</v>
      </c>
      <c r="F10" s="8">
        <v>21</v>
      </c>
      <c r="G10" s="13">
        <f>'[1]2010.12월  '!B10-'2011.08'!B10</f>
        <v>-91</v>
      </c>
    </row>
    <row r="11" spans="1:7" ht="36" customHeight="1">
      <c r="A11" s="5" t="s">
        <v>6</v>
      </c>
      <c r="B11" s="8">
        <v>2715</v>
      </c>
      <c r="C11" s="8">
        <v>1860</v>
      </c>
      <c r="D11" s="8">
        <v>195</v>
      </c>
      <c r="E11" s="8">
        <v>653</v>
      </c>
      <c r="F11" s="8">
        <v>7</v>
      </c>
      <c r="G11" s="13">
        <f>'[1]2010.12월  '!B11-'2011.08'!B11</f>
        <v>-78</v>
      </c>
    </row>
    <row r="12" spans="1:7" ht="36" customHeight="1">
      <c r="A12" s="5" t="s">
        <v>7</v>
      </c>
      <c r="B12" s="8">
        <v>2673</v>
      </c>
      <c r="C12" s="8">
        <v>1620</v>
      </c>
      <c r="D12" s="8">
        <v>159</v>
      </c>
      <c r="E12" s="8">
        <v>888</v>
      </c>
      <c r="F12" s="9">
        <v>6</v>
      </c>
      <c r="G12" s="13">
        <f>'[1]2010.12월  '!B12-'2011.08'!B12</f>
        <v>-125</v>
      </c>
    </row>
    <row r="13" spans="1:7" ht="36" customHeight="1">
      <c r="A13" s="5" t="s">
        <v>8</v>
      </c>
      <c r="B13" s="8">
        <v>2868</v>
      </c>
      <c r="C13" s="8">
        <v>1835</v>
      </c>
      <c r="D13" s="8">
        <v>162</v>
      </c>
      <c r="E13" s="8">
        <v>860</v>
      </c>
      <c r="F13" s="8">
        <v>11</v>
      </c>
      <c r="G13" s="13">
        <f>'[1]2010.12월  '!B13-'2011.08'!B13</f>
        <v>-70</v>
      </c>
    </row>
    <row r="14" spans="1:7" ht="36" customHeight="1">
      <c r="A14" s="5" t="s">
        <v>9</v>
      </c>
      <c r="B14" s="8">
        <v>2160</v>
      </c>
      <c r="C14" s="8">
        <v>1200</v>
      </c>
      <c r="D14" s="8">
        <v>137</v>
      </c>
      <c r="E14" s="8">
        <v>822</v>
      </c>
      <c r="F14" s="8">
        <v>1</v>
      </c>
      <c r="G14" s="13">
        <f>'[1]2010.12월  '!B14-'2011.08'!B14</f>
        <v>-44</v>
      </c>
    </row>
    <row r="15" spans="1:7" ht="36" customHeight="1">
      <c r="A15" s="5" t="s">
        <v>10</v>
      </c>
      <c r="B15" s="8">
        <v>2673</v>
      </c>
      <c r="C15" s="8">
        <v>1502</v>
      </c>
      <c r="D15" s="8">
        <v>124</v>
      </c>
      <c r="E15" s="8">
        <v>1041</v>
      </c>
      <c r="F15" s="8">
        <v>6</v>
      </c>
      <c r="G15" s="13">
        <f>'[1]2010.12월  '!B15-'2011.08'!B15</f>
        <v>-90</v>
      </c>
    </row>
    <row r="16" spans="1:7" ht="36" customHeight="1">
      <c r="A16" s="5" t="s">
        <v>11</v>
      </c>
      <c r="B16" s="8">
        <v>1244</v>
      </c>
      <c r="C16" s="8">
        <v>677</v>
      </c>
      <c r="D16" s="8">
        <v>68</v>
      </c>
      <c r="E16" s="8">
        <v>498</v>
      </c>
      <c r="F16" s="8">
        <v>1</v>
      </c>
      <c r="G16" s="13">
        <f>'[1]2010.12월  '!B16-'2011.08'!B16</f>
        <v>-19</v>
      </c>
    </row>
    <row r="17" spans="1:7" ht="36" customHeight="1">
      <c r="A17" s="5" t="s">
        <v>12</v>
      </c>
      <c r="B17" s="8">
        <v>1288</v>
      </c>
      <c r="C17" s="8">
        <v>687</v>
      </c>
      <c r="D17" s="8">
        <v>76</v>
      </c>
      <c r="E17" s="8">
        <v>524</v>
      </c>
      <c r="F17" s="8">
        <v>1</v>
      </c>
      <c r="G17" s="13">
        <f>'[1]2010.12월  '!B17-'2011.08'!B17</f>
        <v>-24</v>
      </c>
    </row>
    <row r="18" spans="1:7" ht="36" customHeight="1">
      <c r="A18" s="5" t="s">
        <v>13</v>
      </c>
      <c r="B18" s="8">
        <v>2429</v>
      </c>
      <c r="C18" s="8">
        <v>1755</v>
      </c>
      <c r="D18" s="8">
        <v>173</v>
      </c>
      <c r="E18" s="8">
        <v>495</v>
      </c>
      <c r="F18" s="8">
        <v>6</v>
      </c>
      <c r="G18" s="13">
        <f>'[1]2010.12월  '!B18-'2011.08'!B18</f>
        <v>-48</v>
      </c>
    </row>
    <row r="19" spans="1:7" ht="36" customHeight="1">
      <c r="A19" s="5" t="s">
        <v>14</v>
      </c>
      <c r="B19" s="8">
        <v>3979</v>
      </c>
      <c r="C19" s="8">
        <v>2765</v>
      </c>
      <c r="D19" s="8">
        <v>404</v>
      </c>
      <c r="E19" s="8">
        <v>799</v>
      </c>
      <c r="F19" s="8">
        <v>11</v>
      </c>
      <c r="G19" s="13">
        <f>'[1]2010.12월  '!B19-'2011.08'!B19</f>
        <v>-108</v>
      </c>
    </row>
    <row r="20" spans="1:7" ht="36" customHeight="1">
      <c r="A20" s="5" t="s">
        <v>15</v>
      </c>
      <c r="B20" s="8">
        <v>2558</v>
      </c>
      <c r="C20" s="8">
        <v>1852</v>
      </c>
      <c r="D20" s="8">
        <v>150</v>
      </c>
      <c r="E20" s="8">
        <v>546</v>
      </c>
      <c r="F20" s="8">
        <v>10</v>
      </c>
      <c r="G20" s="13">
        <f>'[1]2010.12월  '!B20-'2011.08'!B20</f>
        <v>-129</v>
      </c>
    </row>
    <row r="21" spans="1:7" ht="36" customHeight="1">
      <c r="A21" s="5" t="s">
        <v>16</v>
      </c>
      <c r="B21" s="8">
        <v>4121</v>
      </c>
      <c r="C21" s="8">
        <v>3110</v>
      </c>
      <c r="D21" s="8">
        <v>215</v>
      </c>
      <c r="E21" s="8">
        <v>787</v>
      </c>
      <c r="F21" s="8">
        <v>9</v>
      </c>
      <c r="G21" s="13">
        <f>'[1]2010.12월  '!B21-'2011.08'!B21</f>
        <v>15</v>
      </c>
    </row>
    <row r="22" spans="1:7" ht="36" customHeight="1">
      <c r="A22" s="6" t="s">
        <v>17</v>
      </c>
      <c r="B22" s="10">
        <v>13373</v>
      </c>
      <c r="C22" s="10">
        <v>10663</v>
      </c>
      <c r="D22" s="10">
        <v>789</v>
      </c>
      <c r="E22" s="10">
        <v>1897</v>
      </c>
      <c r="F22" s="10">
        <v>24</v>
      </c>
      <c r="G22" s="14">
        <f>'[1]2010.12월  '!B22-'2011.08'!B22</f>
        <v>-485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124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50967</v>
      </c>
      <c r="C5" s="11">
        <f>SUBTOTAL(9,C7:C22)</f>
        <v>34823</v>
      </c>
      <c r="D5" s="11">
        <f>SUBTOTAL(9,D7:D22)</f>
        <v>3144</v>
      </c>
      <c r="E5" s="11">
        <f>SUBTOTAL(9,E7:E22)</f>
        <v>12865</v>
      </c>
      <c r="F5" s="11">
        <f>SUBTOTAL(9,F7:F22)</f>
        <v>135</v>
      </c>
      <c r="G5" s="44">
        <f>SUM(G7:G22)</f>
        <v>-1500</v>
      </c>
    </row>
    <row r="6" spans="1:7" ht="25.5" customHeight="1">
      <c r="A6" s="43"/>
      <c r="B6" s="12">
        <f>'[1]2010.12월  '!B5-'2011.09'!B5</f>
        <v>-1500</v>
      </c>
      <c r="C6" s="12">
        <f>'[1]2010.12월  '!C5-'2011.09'!C5</f>
        <v>-1423</v>
      </c>
      <c r="D6" s="12">
        <f>'[1]2010.12월  '!D5-'2011.09'!D5</f>
        <v>103</v>
      </c>
      <c r="E6" s="12">
        <f>'[1]2010.12월  '!E5-'2011.09'!E5</f>
        <v>-174</v>
      </c>
      <c r="F6" s="12">
        <f>'[1]2010.12월  '!F5-'2011.09'!F5</f>
        <v>-6</v>
      </c>
      <c r="G6" s="44"/>
    </row>
    <row r="7" spans="1:7" ht="36" customHeight="1">
      <c r="A7" s="5" t="s">
        <v>2</v>
      </c>
      <c r="B7" s="8">
        <v>3272</v>
      </c>
      <c r="C7" s="8">
        <v>2040</v>
      </c>
      <c r="D7" s="8">
        <v>181</v>
      </c>
      <c r="E7" s="8">
        <v>1042</v>
      </c>
      <c r="F7" s="8">
        <v>9</v>
      </c>
      <c r="G7" s="13">
        <f>'[1]2010.12월  '!B7-'2011.09'!B7</f>
        <v>-29</v>
      </c>
    </row>
    <row r="8" spans="1:7" ht="36" customHeight="1">
      <c r="A8" s="5" t="s">
        <v>3</v>
      </c>
      <c r="B8" s="8">
        <v>1500</v>
      </c>
      <c r="C8" s="8">
        <v>871</v>
      </c>
      <c r="D8" s="8">
        <v>70</v>
      </c>
      <c r="E8" s="8">
        <v>549</v>
      </c>
      <c r="F8" s="8">
        <v>10</v>
      </c>
      <c r="G8" s="13">
        <f>'[1]2010.12월  '!B8-'2011.09'!B8</f>
        <v>-41</v>
      </c>
    </row>
    <row r="9" spans="1:7" ht="36" customHeight="1">
      <c r="A9" s="5" t="s">
        <v>4</v>
      </c>
      <c r="B9" s="8">
        <v>1347</v>
      </c>
      <c r="C9" s="8">
        <v>710</v>
      </c>
      <c r="D9" s="8">
        <v>81</v>
      </c>
      <c r="E9" s="8">
        <v>555</v>
      </c>
      <c r="F9" s="8">
        <v>1</v>
      </c>
      <c r="G9" s="13">
        <f>'[1]2010.12월  '!B9-'2011.09'!B9</f>
        <v>-43</v>
      </c>
    </row>
    <row r="10" spans="1:7" ht="36" customHeight="1">
      <c r="A10" s="5" t="s">
        <v>5</v>
      </c>
      <c r="B10" s="8">
        <v>2672</v>
      </c>
      <c r="C10" s="8">
        <v>1572</v>
      </c>
      <c r="D10" s="8">
        <v>182</v>
      </c>
      <c r="E10" s="8">
        <v>900</v>
      </c>
      <c r="F10" s="8">
        <v>18</v>
      </c>
      <c r="G10" s="13">
        <f>'[1]2010.12월  '!B10-'2011.09'!B10</f>
        <v>-87</v>
      </c>
    </row>
    <row r="11" spans="1:7" ht="36" customHeight="1">
      <c r="A11" s="5" t="s">
        <v>6</v>
      </c>
      <c r="B11" s="8">
        <v>2716</v>
      </c>
      <c r="C11" s="8">
        <v>1865</v>
      </c>
      <c r="D11" s="8">
        <v>194</v>
      </c>
      <c r="E11" s="8">
        <v>650</v>
      </c>
      <c r="F11" s="8">
        <v>7</v>
      </c>
      <c r="G11" s="13">
        <f>'[1]2010.12월  '!B11-'2011.09'!B11</f>
        <v>-79</v>
      </c>
    </row>
    <row r="12" spans="1:7" ht="36" customHeight="1">
      <c r="A12" s="5" t="s">
        <v>7</v>
      </c>
      <c r="B12" s="8">
        <v>2676</v>
      </c>
      <c r="C12" s="8">
        <v>1627</v>
      </c>
      <c r="D12" s="8">
        <v>157</v>
      </c>
      <c r="E12" s="8">
        <v>886</v>
      </c>
      <c r="F12" s="9">
        <v>6</v>
      </c>
      <c r="G12" s="13">
        <f>'[1]2010.12월  '!B12-'2011.09'!B12</f>
        <v>-128</v>
      </c>
    </row>
    <row r="13" spans="1:7" ht="36" customHeight="1">
      <c r="A13" s="5" t="s">
        <v>8</v>
      </c>
      <c r="B13" s="8">
        <v>2897</v>
      </c>
      <c r="C13" s="8">
        <v>1861</v>
      </c>
      <c r="D13" s="8">
        <v>159</v>
      </c>
      <c r="E13" s="8">
        <v>867</v>
      </c>
      <c r="F13" s="8">
        <v>10</v>
      </c>
      <c r="G13" s="13">
        <f>'[1]2010.12월  '!B13-'2011.09'!B13</f>
        <v>-99</v>
      </c>
    </row>
    <row r="14" spans="1:7" ht="36" customHeight="1">
      <c r="A14" s="5" t="s">
        <v>9</v>
      </c>
      <c r="B14" s="8">
        <v>2170</v>
      </c>
      <c r="C14" s="8">
        <v>1206</v>
      </c>
      <c r="D14" s="8">
        <v>140</v>
      </c>
      <c r="E14" s="8">
        <v>823</v>
      </c>
      <c r="F14" s="8">
        <v>1</v>
      </c>
      <c r="G14" s="13">
        <f>'[1]2010.12월  '!B14-'2011.09'!B14</f>
        <v>-54</v>
      </c>
    </row>
    <row r="15" spans="1:7" ht="36" customHeight="1">
      <c r="A15" s="5" t="s">
        <v>10</v>
      </c>
      <c r="B15" s="8">
        <v>2669</v>
      </c>
      <c r="C15" s="8">
        <v>1494</v>
      </c>
      <c r="D15" s="8">
        <v>125</v>
      </c>
      <c r="E15" s="8">
        <v>1044</v>
      </c>
      <c r="F15" s="8">
        <v>6</v>
      </c>
      <c r="G15" s="13">
        <f>'[1]2010.12월  '!B15-'2011.09'!B15</f>
        <v>-86</v>
      </c>
    </row>
    <row r="16" spans="1:7" ht="36" customHeight="1">
      <c r="A16" s="5" t="s">
        <v>11</v>
      </c>
      <c r="B16" s="8">
        <v>1238</v>
      </c>
      <c r="C16" s="8">
        <v>672</v>
      </c>
      <c r="D16" s="8">
        <v>69</v>
      </c>
      <c r="E16" s="8">
        <v>496</v>
      </c>
      <c r="F16" s="8">
        <v>1</v>
      </c>
      <c r="G16" s="13">
        <f>'[1]2010.12월  '!B16-'2011.09'!B16</f>
        <v>-13</v>
      </c>
    </row>
    <row r="17" spans="1:7" ht="36" customHeight="1">
      <c r="A17" s="5" t="s">
        <v>12</v>
      </c>
      <c r="B17" s="8">
        <v>1282</v>
      </c>
      <c r="C17" s="8">
        <v>690</v>
      </c>
      <c r="D17" s="8">
        <v>74</v>
      </c>
      <c r="E17" s="8">
        <v>517</v>
      </c>
      <c r="F17" s="8">
        <v>1</v>
      </c>
      <c r="G17" s="13">
        <f>'[1]2010.12월  '!B17-'2011.09'!B17</f>
        <v>-18</v>
      </c>
    </row>
    <row r="18" spans="1:7" ht="36" customHeight="1">
      <c r="A18" s="5" t="s">
        <v>13</v>
      </c>
      <c r="B18" s="8">
        <v>2426</v>
      </c>
      <c r="C18" s="8">
        <v>1751</v>
      </c>
      <c r="D18" s="8">
        <v>173</v>
      </c>
      <c r="E18" s="8">
        <v>496</v>
      </c>
      <c r="F18" s="8">
        <v>6</v>
      </c>
      <c r="G18" s="13">
        <f>'[1]2010.12월  '!B18-'2011.09'!B18</f>
        <v>-45</v>
      </c>
    </row>
    <row r="19" spans="1:7" ht="36" customHeight="1">
      <c r="A19" s="5" t="s">
        <v>14</v>
      </c>
      <c r="B19" s="8">
        <v>3989</v>
      </c>
      <c r="C19" s="8">
        <v>2775</v>
      </c>
      <c r="D19" s="8">
        <v>397</v>
      </c>
      <c r="E19" s="8">
        <v>806</v>
      </c>
      <c r="F19" s="8">
        <v>11</v>
      </c>
      <c r="G19" s="13">
        <f>'[1]2010.12월  '!B19-'2011.09'!B19</f>
        <v>-118</v>
      </c>
    </row>
    <row r="20" spans="1:7" ht="36" customHeight="1">
      <c r="A20" s="5" t="s">
        <v>15</v>
      </c>
      <c r="B20" s="8">
        <v>2559</v>
      </c>
      <c r="C20" s="8">
        <v>1852</v>
      </c>
      <c r="D20" s="8">
        <v>151</v>
      </c>
      <c r="E20" s="8">
        <v>546</v>
      </c>
      <c r="F20" s="8">
        <v>10</v>
      </c>
      <c r="G20" s="13">
        <f>'[1]2010.12월  '!B20-'2011.09'!B20</f>
        <v>-130</v>
      </c>
    </row>
    <row r="21" spans="1:7" ht="36" customHeight="1">
      <c r="A21" s="5" t="s">
        <v>16</v>
      </c>
      <c r="B21" s="8">
        <v>4125</v>
      </c>
      <c r="C21" s="8">
        <v>3113</v>
      </c>
      <c r="D21" s="8">
        <v>217</v>
      </c>
      <c r="E21" s="8">
        <v>786</v>
      </c>
      <c r="F21" s="8">
        <v>9</v>
      </c>
      <c r="G21" s="13">
        <f>'[1]2010.12월  '!B21-'2011.09'!B21</f>
        <v>11</v>
      </c>
    </row>
    <row r="22" spans="1:7" ht="36" customHeight="1">
      <c r="A22" s="6" t="s">
        <v>17</v>
      </c>
      <c r="B22" s="10">
        <v>13429</v>
      </c>
      <c r="C22" s="10">
        <v>10724</v>
      </c>
      <c r="D22" s="10">
        <v>774</v>
      </c>
      <c r="E22" s="10">
        <v>1902</v>
      </c>
      <c r="F22" s="10">
        <v>29</v>
      </c>
      <c r="G22" s="14">
        <f>'[1]2010.12월  '!B22-'2011.09'!B22</f>
        <v>-541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125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51152</v>
      </c>
      <c r="C5" s="11">
        <f>SUBTOTAL(9,C7:C22)</f>
        <v>34950</v>
      </c>
      <c r="D5" s="11">
        <f>SUBTOTAL(9,D7:D22)</f>
        <v>3168</v>
      </c>
      <c r="E5" s="11">
        <f>SUBTOTAL(9,E7:E22)</f>
        <v>12897</v>
      </c>
      <c r="F5" s="11">
        <f>SUBTOTAL(9,F7:F22)</f>
        <v>137</v>
      </c>
      <c r="G5" s="44">
        <f>SUM(G7:G22)</f>
        <v>-1685</v>
      </c>
    </row>
    <row r="6" spans="1:7" ht="25.5" customHeight="1">
      <c r="A6" s="43"/>
      <c r="B6" s="12">
        <f>'[1]2010.12월  '!B5-'2011.10'!B5</f>
        <v>-1685</v>
      </c>
      <c r="C6" s="12">
        <f>'[1]2010.12월  '!C5-'2011.10'!C5</f>
        <v>-1550</v>
      </c>
      <c r="D6" s="12">
        <f>'[1]2010.12월  '!D5-'2011.10'!D5</f>
        <v>79</v>
      </c>
      <c r="E6" s="12">
        <f>'[1]2010.12월  '!E5-'2011.10'!E5</f>
        <v>-206</v>
      </c>
      <c r="F6" s="12">
        <f>'[1]2010.12월  '!F5-'2011.10'!F5</f>
        <v>-8</v>
      </c>
      <c r="G6" s="44"/>
    </row>
    <row r="7" spans="1:7" ht="36" customHeight="1">
      <c r="A7" s="5" t="s">
        <v>2</v>
      </c>
      <c r="B7" s="8">
        <v>3309</v>
      </c>
      <c r="C7" s="8">
        <v>2065</v>
      </c>
      <c r="D7" s="8">
        <v>184</v>
      </c>
      <c r="E7" s="8">
        <v>1051</v>
      </c>
      <c r="F7" s="8">
        <v>9</v>
      </c>
      <c r="G7" s="13">
        <f>'[1]2010.12월  '!B7-'2011.10'!B7</f>
        <v>-66</v>
      </c>
    </row>
    <row r="8" spans="1:7" ht="36" customHeight="1">
      <c r="A8" s="5" t="s">
        <v>3</v>
      </c>
      <c r="B8" s="8">
        <v>1511</v>
      </c>
      <c r="C8" s="8">
        <v>881</v>
      </c>
      <c r="D8" s="8">
        <v>71</v>
      </c>
      <c r="E8" s="8">
        <v>549</v>
      </c>
      <c r="F8" s="8">
        <v>10</v>
      </c>
      <c r="G8" s="13">
        <f>'[1]2010.12월  '!B8-'2011.10'!B8</f>
        <v>-52</v>
      </c>
    </row>
    <row r="9" spans="1:7" ht="36" customHeight="1">
      <c r="A9" s="5" t="s">
        <v>4</v>
      </c>
      <c r="B9" s="8">
        <v>1365</v>
      </c>
      <c r="C9" s="8">
        <v>725</v>
      </c>
      <c r="D9" s="8">
        <v>81</v>
      </c>
      <c r="E9" s="8">
        <v>558</v>
      </c>
      <c r="F9" s="8">
        <v>1</v>
      </c>
      <c r="G9" s="13">
        <f>'[1]2010.12월  '!B9-'2011.10'!B9</f>
        <v>-61</v>
      </c>
    </row>
    <row r="10" spans="1:7" ht="36" customHeight="1">
      <c r="A10" s="5" t="s">
        <v>5</v>
      </c>
      <c r="B10" s="8">
        <v>2682</v>
      </c>
      <c r="C10" s="8">
        <v>1578</v>
      </c>
      <c r="D10" s="8">
        <v>180</v>
      </c>
      <c r="E10" s="8">
        <v>905</v>
      </c>
      <c r="F10" s="8">
        <v>19</v>
      </c>
      <c r="G10" s="13">
        <f>'[1]2010.12월  '!B10-'2011.10'!B10</f>
        <v>-97</v>
      </c>
    </row>
    <row r="11" spans="1:7" ht="36" customHeight="1">
      <c r="A11" s="5" t="s">
        <v>6</v>
      </c>
      <c r="B11" s="8">
        <v>2720</v>
      </c>
      <c r="C11" s="8">
        <v>1865</v>
      </c>
      <c r="D11" s="8">
        <v>198</v>
      </c>
      <c r="E11" s="8">
        <v>650</v>
      </c>
      <c r="F11" s="8">
        <v>7</v>
      </c>
      <c r="G11" s="13">
        <f>'[1]2010.12월  '!B11-'2011.10'!B11</f>
        <v>-83</v>
      </c>
    </row>
    <row r="12" spans="1:7" ht="36" customHeight="1">
      <c r="A12" s="5" t="s">
        <v>7</v>
      </c>
      <c r="B12" s="8">
        <v>2698</v>
      </c>
      <c r="C12" s="8">
        <v>1648</v>
      </c>
      <c r="D12" s="8">
        <v>155</v>
      </c>
      <c r="E12" s="8">
        <v>889</v>
      </c>
      <c r="F12" s="9">
        <v>6</v>
      </c>
      <c r="G12" s="13">
        <f>'[1]2010.12월  '!B12-'2011.10'!B12</f>
        <v>-150</v>
      </c>
    </row>
    <row r="13" spans="1:7" ht="36" customHeight="1">
      <c r="A13" s="5" t="s">
        <v>8</v>
      </c>
      <c r="B13" s="8">
        <v>2913</v>
      </c>
      <c r="C13" s="8">
        <v>1869</v>
      </c>
      <c r="D13" s="8">
        <v>161</v>
      </c>
      <c r="E13" s="8">
        <v>873</v>
      </c>
      <c r="F13" s="8">
        <v>10</v>
      </c>
      <c r="G13" s="13">
        <f>'[1]2010.12월  '!B13-'2011.10'!B13</f>
        <v>-115</v>
      </c>
    </row>
    <row r="14" spans="1:7" ht="36" customHeight="1">
      <c r="A14" s="5" t="s">
        <v>9</v>
      </c>
      <c r="B14" s="8">
        <v>2173</v>
      </c>
      <c r="C14" s="8">
        <v>1208</v>
      </c>
      <c r="D14" s="8">
        <v>138</v>
      </c>
      <c r="E14" s="8">
        <v>826</v>
      </c>
      <c r="F14" s="8">
        <v>1</v>
      </c>
      <c r="G14" s="13">
        <f>'[1]2010.12월  '!B14-'2011.10'!B14</f>
        <v>-57</v>
      </c>
    </row>
    <row r="15" spans="1:7" ht="36" customHeight="1">
      <c r="A15" s="5" t="s">
        <v>10</v>
      </c>
      <c r="B15" s="8">
        <v>2686</v>
      </c>
      <c r="C15" s="8">
        <v>1508</v>
      </c>
      <c r="D15" s="8">
        <v>128</v>
      </c>
      <c r="E15" s="8">
        <v>1044</v>
      </c>
      <c r="F15" s="8">
        <v>6</v>
      </c>
      <c r="G15" s="13">
        <f>'[1]2010.12월  '!B15-'2011.10'!B15</f>
        <v>-103</v>
      </c>
    </row>
    <row r="16" spans="1:7" ht="36" customHeight="1">
      <c r="A16" s="5" t="s">
        <v>11</v>
      </c>
      <c r="B16" s="8">
        <v>1239</v>
      </c>
      <c r="C16" s="8">
        <v>672</v>
      </c>
      <c r="D16" s="8">
        <v>69</v>
      </c>
      <c r="E16" s="8">
        <v>497</v>
      </c>
      <c r="F16" s="8">
        <v>1</v>
      </c>
      <c r="G16" s="13">
        <f>'[1]2010.12월  '!B16-'2011.10'!B16</f>
        <v>-14</v>
      </c>
    </row>
    <row r="17" spans="1:7" ht="36" customHeight="1">
      <c r="A17" s="5" t="s">
        <v>12</v>
      </c>
      <c r="B17" s="8">
        <v>1331</v>
      </c>
      <c r="C17" s="8">
        <v>701</v>
      </c>
      <c r="D17" s="8">
        <v>77</v>
      </c>
      <c r="E17" s="8">
        <v>552</v>
      </c>
      <c r="F17" s="8">
        <v>1</v>
      </c>
      <c r="G17" s="13">
        <f>'[1]2010.12월  '!B17-'2011.10'!B17</f>
        <v>-67</v>
      </c>
    </row>
    <row r="18" spans="1:7" ht="36" customHeight="1">
      <c r="A18" s="5" t="s">
        <v>13</v>
      </c>
      <c r="B18" s="8">
        <v>2439</v>
      </c>
      <c r="C18" s="8">
        <v>1756</v>
      </c>
      <c r="D18" s="8">
        <v>177</v>
      </c>
      <c r="E18" s="8">
        <v>500</v>
      </c>
      <c r="F18" s="8">
        <v>6</v>
      </c>
      <c r="G18" s="13">
        <f>'[1]2010.12월  '!B18-'2011.10'!B18</f>
        <v>-58</v>
      </c>
    </row>
    <row r="19" spans="1:7" ht="36" customHeight="1">
      <c r="A19" s="5" t="s">
        <v>14</v>
      </c>
      <c r="B19" s="8">
        <v>4010</v>
      </c>
      <c r="C19" s="8">
        <v>2794</v>
      </c>
      <c r="D19" s="8">
        <v>397</v>
      </c>
      <c r="E19" s="8">
        <v>807</v>
      </c>
      <c r="F19" s="8">
        <v>12</v>
      </c>
      <c r="G19" s="13">
        <f>'[1]2010.12월  '!B19-'2011.10'!B19</f>
        <v>-139</v>
      </c>
    </row>
    <row r="20" spans="1:7" ht="36" customHeight="1">
      <c r="A20" s="5" t="s">
        <v>15</v>
      </c>
      <c r="B20" s="8">
        <v>2573</v>
      </c>
      <c r="C20" s="8">
        <v>1866</v>
      </c>
      <c r="D20" s="8">
        <v>152</v>
      </c>
      <c r="E20" s="8">
        <v>545</v>
      </c>
      <c r="F20" s="8">
        <v>10</v>
      </c>
      <c r="G20" s="13">
        <f>'[1]2010.12월  '!B20-'2011.10'!B20</f>
        <v>-144</v>
      </c>
    </row>
    <row r="21" spans="1:7" ht="36" customHeight="1">
      <c r="A21" s="5" t="s">
        <v>16</v>
      </c>
      <c r="B21" s="8">
        <v>4112</v>
      </c>
      <c r="C21" s="8">
        <v>3117</v>
      </c>
      <c r="D21" s="8">
        <v>234</v>
      </c>
      <c r="E21" s="8">
        <v>752</v>
      </c>
      <c r="F21" s="8">
        <v>9</v>
      </c>
      <c r="G21" s="13">
        <f>'[1]2010.12월  '!B21-'2011.10'!B21</f>
        <v>24</v>
      </c>
    </row>
    <row r="22" spans="1:7" ht="36" customHeight="1">
      <c r="A22" s="6" t="s">
        <v>17</v>
      </c>
      <c r="B22" s="10">
        <v>13391</v>
      </c>
      <c r="C22" s="10">
        <v>10697</v>
      </c>
      <c r="D22" s="10">
        <v>766</v>
      </c>
      <c r="E22" s="10">
        <v>1899</v>
      </c>
      <c r="F22" s="10">
        <v>29</v>
      </c>
      <c r="G22" s="14">
        <f>'[1]2010.12월  '!B22-'2011.10'!B22</f>
        <v>-503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126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51252</v>
      </c>
      <c r="C5" s="11">
        <f>SUBTOTAL(9,C7:C22)</f>
        <v>35098</v>
      </c>
      <c r="D5" s="11">
        <f>SUBTOTAL(9,D7:D22)</f>
        <v>3146</v>
      </c>
      <c r="E5" s="11">
        <f>SUBTOTAL(9,E7:E22)</f>
        <v>12871</v>
      </c>
      <c r="F5" s="11">
        <f>SUBTOTAL(9,F7:F22)</f>
        <v>137</v>
      </c>
      <c r="G5" s="44">
        <f>SUM(G7:G22)</f>
        <v>-1785</v>
      </c>
    </row>
    <row r="6" spans="1:7" ht="25.5" customHeight="1">
      <c r="A6" s="43"/>
      <c r="B6" s="12">
        <f>'[1]2010.12월  '!B5-'2011.11'!B5</f>
        <v>-1785</v>
      </c>
      <c r="C6" s="12">
        <f>'[1]2010.12월  '!C5-'2011.11'!C5</f>
        <v>-1698</v>
      </c>
      <c r="D6" s="12">
        <f>'[1]2010.12월  '!D5-'2011.11'!D5</f>
        <v>101</v>
      </c>
      <c r="E6" s="12">
        <f>'[1]2010.12월  '!E5-'2011.11'!E5</f>
        <v>-180</v>
      </c>
      <c r="F6" s="12">
        <f>'[1]2010.12월  '!F5-'2011.11'!F5</f>
        <v>-8</v>
      </c>
      <c r="G6" s="44"/>
    </row>
    <row r="7" spans="1:7" ht="36" customHeight="1">
      <c r="A7" s="5" t="s">
        <v>2</v>
      </c>
      <c r="B7" s="8">
        <v>3311</v>
      </c>
      <c r="C7" s="8">
        <v>2072</v>
      </c>
      <c r="D7" s="8">
        <v>182</v>
      </c>
      <c r="E7" s="8">
        <v>1048</v>
      </c>
      <c r="F7" s="8">
        <v>9</v>
      </c>
      <c r="G7" s="13">
        <f>'[1]2010.12월  '!B7-'2011.11'!B7</f>
        <v>-68</v>
      </c>
    </row>
    <row r="8" spans="1:7" ht="36" customHeight="1">
      <c r="A8" s="5" t="s">
        <v>3</v>
      </c>
      <c r="B8" s="8">
        <v>1518</v>
      </c>
      <c r="C8" s="8">
        <v>885</v>
      </c>
      <c r="D8" s="8">
        <v>71</v>
      </c>
      <c r="E8" s="8">
        <v>552</v>
      </c>
      <c r="F8" s="8">
        <v>10</v>
      </c>
      <c r="G8" s="13">
        <f>'[1]2010.12월  '!B8-'2011.11'!B8</f>
        <v>-59</v>
      </c>
    </row>
    <row r="9" spans="1:7" ht="36" customHeight="1">
      <c r="A9" s="5" t="s">
        <v>4</v>
      </c>
      <c r="B9" s="8">
        <v>1366</v>
      </c>
      <c r="C9" s="8">
        <v>728</v>
      </c>
      <c r="D9" s="8">
        <v>79</v>
      </c>
      <c r="E9" s="8">
        <v>558</v>
      </c>
      <c r="F9" s="8">
        <v>1</v>
      </c>
      <c r="G9" s="13">
        <f>'[1]2010.12월  '!B9-'2011.11'!B9</f>
        <v>-62</v>
      </c>
    </row>
    <row r="10" spans="1:7" ht="36" customHeight="1">
      <c r="A10" s="5" t="s">
        <v>5</v>
      </c>
      <c r="B10" s="8">
        <v>2701</v>
      </c>
      <c r="C10" s="8">
        <v>1591</v>
      </c>
      <c r="D10" s="8">
        <v>184</v>
      </c>
      <c r="E10" s="8">
        <v>907</v>
      </c>
      <c r="F10" s="8">
        <v>19</v>
      </c>
      <c r="G10" s="13">
        <f>'[1]2010.12월  '!B10-'2011.11'!B10</f>
        <v>-116</v>
      </c>
    </row>
    <row r="11" spans="1:7" ht="36" customHeight="1">
      <c r="A11" s="5" t="s">
        <v>6</v>
      </c>
      <c r="B11" s="8">
        <v>2714</v>
      </c>
      <c r="C11" s="8">
        <v>1875</v>
      </c>
      <c r="D11" s="8">
        <v>193</v>
      </c>
      <c r="E11" s="8">
        <v>640</v>
      </c>
      <c r="F11" s="8">
        <v>6</v>
      </c>
      <c r="G11" s="13">
        <f>'[1]2010.12월  '!B11-'2011.11'!B11</f>
        <v>-77</v>
      </c>
    </row>
    <row r="12" spans="1:7" ht="36" customHeight="1">
      <c r="A12" s="5" t="s">
        <v>7</v>
      </c>
      <c r="B12" s="8">
        <v>2726</v>
      </c>
      <c r="C12" s="8">
        <v>1671</v>
      </c>
      <c r="D12" s="8">
        <v>158</v>
      </c>
      <c r="E12" s="8">
        <v>891</v>
      </c>
      <c r="F12" s="9">
        <v>6</v>
      </c>
      <c r="G12" s="13">
        <f>'[1]2010.12월  '!B12-'2011.11'!B12</f>
        <v>-178</v>
      </c>
    </row>
    <row r="13" spans="1:7" ht="36" customHeight="1">
      <c r="A13" s="5" t="s">
        <v>8</v>
      </c>
      <c r="B13" s="8">
        <v>2916</v>
      </c>
      <c r="C13" s="8">
        <v>1873</v>
      </c>
      <c r="D13" s="8">
        <v>162</v>
      </c>
      <c r="E13" s="8">
        <v>871</v>
      </c>
      <c r="F13" s="8">
        <v>10</v>
      </c>
      <c r="G13" s="13">
        <f>'[1]2010.12월  '!B13-'2011.11'!B13</f>
        <v>-118</v>
      </c>
    </row>
    <row r="14" spans="1:7" ht="36" customHeight="1">
      <c r="A14" s="5" t="s">
        <v>9</v>
      </c>
      <c r="B14" s="8">
        <v>2179</v>
      </c>
      <c r="C14" s="8">
        <v>1218</v>
      </c>
      <c r="D14" s="8">
        <v>135</v>
      </c>
      <c r="E14" s="8">
        <v>825</v>
      </c>
      <c r="F14" s="8">
        <v>1</v>
      </c>
      <c r="G14" s="13">
        <f>'[1]2010.12월  '!B14-'2011.11'!B14</f>
        <v>-63</v>
      </c>
    </row>
    <row r="15" spans="1:7" ht="36" customHeight="1">
      <c r="A15" s="5" t="s">
        <v>10</v>
      </c>
      <c r="B15" s="8">
        <v>2688</v>
      </c>
      <c r="C15" s="8">
        <v>1514</v>
      </c>
      <c r="D15" s="8">
        <v>126</v>
      </c>
      <c r="E15" s="8">
        <v>1042</v>
      </c>
      <c r="F15" s="8">
        <v>6</v>
      </c>
      <c r="G15" s="13">
        <f>'[1]2010.12월  '!B15-'2011.11'!B15</f>
        <v>-105</v>
      </c>
    </row>
    <row r="16" spans="1:7" ht="36" customHeight="1">
      <c r="A16" s="5" t="s">
        <v>11</v>
      </c>
      <c r="B16" s="8">
        <v>1232</v>
      </c>
      <c r="C16" s="8">
        <v>670</v>
      </c>
      <c r="D16" s="8">
        <v>67</v>
      </c>
      <c r="E16" s="8">
        <v>494</v>
      </c>
      <c r="F16" s="8">
        <v>1</v>
      </c>
      <c r="G16" s="13">
        <f>'[1]2010.12월  '!B16-'2011.11'!B16</f>
        <v>-7</v>
      </c>
    </row>
    <row r="17" spans="1:7" ht="36" customHeight="1">
      <c r="A17" s="5" t="s">
        <v>12</v>
      </c>
      <c r="B17" s="8">
        <v>1332</v>
      </c>
      <c r="C17" s="8">
        <v>705</v>
      </c>
      <c r="D17" s="8">
        <v>77</v>
      </c>
      <c r="E17" s="8">
        <v>549</v>
      </c>
      <c r="F17" s="8">
        <v>1</v>
      </c>
      <c r="G17" s="13">
        <f>'[1]2010.12월  '!B17-'2011.11'!B17</f>
        <v>-68</v>
      </c>
    </row>
    <row r="18" spans="1:7" ht="36" customHeight="1">
      <c r="A18" s="5" t="s">
        <v>13</v>
      </c>
      <c r="B18" s="8">
        <v>2445</v>
      </c>
      <c r="C18" s="8">
        <v>1762</v>
      </c>
      <c r="D18" s="8">
        <v>173</v>
      </c>
      <c r="E18" s="8">
        <v>504</v>
      </c>
      <c r="F18" s="8">
        <v>6</v>
      </c>
      <c r="G18" s="13">
        <f>'[1]2010.12월  '!B18-'2011.11'!B18</f>
        <v>-64</v>
      </c>
    </row>
    <row r="19" spans="1:7" ht="36" customHeight="1">
      <c r="A19" s="5" t="s">
        <v>14</v>
      </c>
      <c r="B19" s="8">
        <v>4014</v>
      </c>
      <c r="C19" s="8">
        <v>2799</v>
      </c>
      <c r="D19" s="8">
        <v>399</v>
      </c>
      <c r="E19" s="8">
        <v>803</v>
      </c>
      <c r="F19" s="8">
        <v>13</v>
      </c>
      <c r="G19" s="13">
        <f>'[1]2010.12월  '!B19-'2011.11'!B19</f>
        <v>-143</v>
      </c>
    </row>
    <row r="20" spans="1:7" ht="36" customHeight="1">
      <c r="A20" s="5" t="s">
        <v>15</v>
      </c>
      <c r="B20" s="8">
        <v>2572</v>
      </c>
      <c r="C20" s="8">
        <v>1866</v>
      </c>
      <c r="D20" s="8">
        <v>152</v>
      </c>
      <c r="E20" s="8">
        <v>544</v>
      </c>
      <c r="F20" s="8">
        <v>10</v>
      </c>
      <c r="G20" s="13">
        <f>'[1]2010.12월  '!B20-'2011.11'!B20</f>
        <v>-143</v>
      </c>
    </row>
    <row r="21" spans="1:7" ht="36" customHeight="1">
      <c r="A21" s="5" t="s">
        <v>16</v>
      </c>
      <c r="B21" s="8">
        <v>4110</v>
      </c>
      <c r="C21" s="8">
        <v>3111</v>
      </c>
      <c r="D21" s="8">
        <v>233</v>
      </c>
      <c r="E21" s="8">
        <v>757</v>
      </c>
      <c r="F21" s="8">
        <v>9</v>
      </c>
      <c r="G21" s="13">
        <f>'[1]2010.12월  '!B21-'2011.11'!B21</f>
        <v>26</v>
      </c>
    </row>
    <row r="22" spans="1:7" ht="36" customHeight="1">
      <c r="A22" s="6" t="s">
        <v>17</v>
      </c>
      <c r="B22" s="10">
        <v>13428</v>
      </c>
      <c r="C22" s="10">
        <v>10758</v>
      </c>
      <c r="D22" s="10">
        <v>755</v>
      </c>
      <c r="E22" s="10">
        <v>1886</v>
      </c>
      <c r="F22" s="10">
        <v>29</v>
      </c>
      <c r="G22" s="14">
        <f>'[1]2010.12월  '!B22-'2011.11'!B22</f>
        <v>-540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6" sqref="F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127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51051</v>
      </c>
      <c r="C5" s="11">
        <f>SUBTOTAL(9,C7:C22)</f>
        <v>34960</v>
      </c>
      <c r="D5" s="11">
        <f>SUBTOTAL(9,D7:D22)</f>
        <v>3124</v>
      </c>
      <c r="E5" s="11">
        <f>SUBTOTAL(9,E7:E22)</f>
        <v>12834</v>
      </c>
      <c r="F5" s="11">
        <f>SUBTOTAL(9,F7:F22)</f>
        <v>133</v>
      </c>
      <c r="G5" s="44">
        <f>SUM(G7:G22)</f>
        <v>-1584</v>
      </c>
    </row>
    <row r="6" spans="1:7" ht="25.5" customHeight="1">
      <c r="A6" s="43"/>
      <c r="B6" s="12">
        <f>'2010.12'!B5-'2011.12'!B5</f>
        <v>-1584</v>
      </c>
      <c r="C6" s="12">
        <f>'2010.12'!C5-'2011.12'!C5</f>
        <v>-1560</v>
      </c>
      <c r="D6" s="12">
        <f>'2010.12'!D5-'2011.12'!D5</f>
        <v>123</v>
      </c>
      <c r="E6" s="12">
        <f>'2010.12'!E5-'2011.12'!E5</f>
        <v>-143</v>
      </c>
      <c r="F6" s="12">
        <f>'2010.12'!F5-'2011.12'!F5</f>
        <v>-4</v>
      </c>
      <c r="G6" s="44"/>
    </row>
    <row r="7" spans="1:7" ht="36" customHeight="1">
      <c r="A7" s="5" t="s">
        <v>2</v>
      </c>
      <c r="B7" s="8">
        <v>3303</v>
      </c>
      <c r="C7" s="8">
        <v>2065</v>
      </c>
      <c r="D7" s="8">
        <v>181</v>
      </c>
      <c r="E7" s="8">
        <v>1047</v>
      </c>
      <c r="F7" s="8">
        <v>10</v>
      </c>
      <c r="G7" s="13">
        <f>'2010.12'!B7-'2011.12'!B7</f>
        <v>-60</v>
      </c>
    </row>
    <row r="8" spans="1:7" ht="36" customHeight="1">
      <c r="A8" s="5" t="s">
        <v>3</v>
      </c>
      <c r="B8" s="8">
        <v>1503</v>
      </c>
      <c r="C8" s="8">
        <v>879</v>
      </c>
      <c r="D8" s="8">
        <v>72</v>
      </c>
      <c r="E8" s="8">
        <v>542</v>
      </c>
      <c r="F8" s="8">
        <v>10</v>
      </c>
      <c r="G8" s="13">
        <f>'2010.12'!B8-'2011.12'!B8</f>
        <v>-44</v>
      </c>
    </row>
    <row r="9" spans="1:7" ht="36" customHeight="1">
      <c r="A9" s="5" t="s">
        <v>4</v>
      </c>
      <c r="B9" s="8">
        <v>1361</v>
      </c>
      <c r="C9" s="8">
        <v>726</v>
      </c>
      <c r="D9" s="8">
        <v>76</v>
      </c>
      <c r="E9" s="8">
        <v>558</v>
      </c>
      <c r="F9" s="8">
        <v>1</v>
      </c>
      <c r="G9" s="13">
        <f>'2010.12'!B9-'2011.12'!B9</f>
        <v>-57</v>
      </c>
    </row>
    <row r="10" spans="1:7" ht="36" customHeight="1">
      <c r="A10" s="5" t="s">
        <v>5</v>
      </c>
      <c r="B10" s="8">
        <v>2679</v>
      </c>
      <c r="C10" s="8">
        <v>1584</v>
      </c>
      <c r="D10" s="8">
        <v>183</v>
      </c>
      <c r="E10" s="8">
        <v>899</v>
      </c>
      <c r="F10" s="8">
        <v>13</v>
      </c>
      <c r="G10" s="13">
        <f>'2010.12'!B10-'2011.12'!B10</f>
        <v>-94</v>
      </c>
    </row>
    <row r="11" spans="1:7" ht="36" customHeight="1">
      <c r="A11" s="5" t="s">
        <v>6</v>
      </c>
      <c r="B11" s="8">
        <v>2689</v>
      </c>
      <c r="C11" s="8">
        <v>1857</v>
      </c>
      <c r="D11" s="8">
        <v>190</v>
      </c>
      <c r="E11" s="8">
        <v>636</v>
      </c>
      <c r="F11" s="8">
        <v>6</v>
      </c>
      <c r="G11" s="13">
        <f>'2010.12'!B11-'2011.12'!B11</f>
        <v>-52</v>
      </c>
    </row>
    <row r="12" spans="1:7" ht="36" customHeight="1">
      <c r="A12" s="5" t="s">
        <v>7</v>
      </c>
      <c r="B12" s="8">
        <v>2734</v>
      </c>
      <c r="C12" s="8">
        <v>1679</v>
      </c>
      <c r="D12" s="8">
        <v>158</v>
      </c>
      <c r="E12" s="8">
        <v>891</v>
      </c>
      <c r="F12" s="9">
        <v>6</v>
      </c>
      <c r="G12" s="13">
        <f>'2010.12'!B12-'2011.12'!B12</f>
        <v>-186</v>
      </c>
    </row>
    <row r="13" spans="1:7" ht="36" customHeight="1">
      <c r="A13" s="5" t="s">
        <v>8</v>
      </c>
      <c r="B13" s="8">
        <v>2902</v>
      </c>
      <c r="C13" s="8">
        <v>1868</v>
      </c>
      <c r="D13" s="8">
        <v>160</v>
      </c>
      <c r="E13" s="8">
        <v>864</v>
      </c>
      <c r="F13" s="8">
        <v>10</v>
      </c>
      <c r="G13" s="13">
        <f>'2010.12'!B13-'2011.12'!B13</f>
        <v>-104</v>
      </c>
    </row>
    <row r="14" spans="1:7" ht="36" customHeight="1">
      <c r="A14" s="5" t="s">
        <v>9</v>
      </c>
      <c r="B14" s="8">
        <v>2151</v>
      </c>
      <c r="C14" s="8">
        <v>1196</v>
      </c>
      <c r="D14" s="8">
        <v>136</v>
      </c>
      <c r="E14" s="8">
        <v>818</v>
      </c>
      <c r="F14" s="8">
        <v>1</v>
      </c>
      <c r="G14" s="13">
        <f>'2010.12'!B14-'2011.12'!B14</f>
        <v>-35</v>
      </c>
    </row>
    <row r="15" spans="1:7" ht="36" customHeight="1">
      <c r="A15" s="5" t="s">
        <v>10</v>
      </c>
      <c r="B15" s="8">
        <v>2680</v>
      </c>
      <c r="C15" s="8">
        <v>1506</v>
      </c>
      <c r="D15" s="8">
        <v>125</v>
      </c>
      <c r="E15" s="8">
        <v>1043</v>
      </c>
      <c r="F15" s="8">
        <v>6</v>
      </c>
      <c r="G15" s="13">
        <f>'2010.12'!B15-'2011.12'!B15</f>
        <v>-97</v>
      </c>
    </row>
    <row r="16" spans="1:7" ht="36" customHeight="1">
      <c r="A16" s="5" t="s">
        <v>11</v>
      </c>
      <c r="B16" s="8">
        <v>1242</v>
      </c>
      <c r="C16" s="8">
        <v>675</v>
      </c>
      <c r="D16" s="8">
        <v>68</v>
      </c>
      <c r="E16" s="8">
        <v>498</v>
      </c>
      <c r="F16" s="8">
        <v>1</v>
      </c>
      <c r="G16" s="13">
        <f>'2010.12'!B16-'2011.12'!B16</f>
        <v>-17</v>
      </c>
    </row>
    <row r="17" spans="1:7" ht="36" customHeight="1">
      <c r="A17" s="5" t="s">
        <v>12</v>
      </c>
      <c r="B17" s="8">
        <v>1339</v>
      </c>
      <c r="C17" s="8">
        <v>712</v>
      </c>
      <c r="D17" s="8">
        <v>76</v>
      </c>
      <c r="E17" s="8">
        <v>550</v>
      </c>
      <c r="F17" s="8">
        <v>1</v>
      </c>
      <c r="G17" s="13">
        <f>'2010.12'!B17-'2011.12'!B17</f>
        <v>-75</v>
      </c>
    </row>
    <row r="18" spans="1:7" ht="36" customHeight="1">
      <c r="A18" s="5" t="s">
        <v>13</v>
      </c>
      <c r="B18" s="8">
        <v>2429</v>
      </c>
      <c r="C18" s="8">
        <v>1746</v>
      </c>
      <c r="D18" s="8">
        <v>175</v>
      </c>
      <c r="E18" s="8">
        <v>502</v>
      </c>
      <c r="F18" s="8">
        <v>6</v>
      </c>
      <c r="G18" s="13">
        <f>'2010.12'!B18-'2011.12'!B18</f>
        <v>-48</v>
      </c>
    </row>
    <row r="19" spans="1:7" ht="36" customHeight="1">
      <c r="A19" s="5" t="s">
        <v>14</v>
      </c>
      <c r="B19" s="8">
        <v>4000</v>
      </c>
      <c r="C19" s="8">
        <v>2803</v>
      </c>
      <c r="D19" s="8">
        <v>391</v>
      </c>
      <c r="E19" s="8">
        <v>793</v>
      </c>
      <c r="F19" s="8">
        <v>13</v>
      </c>
      <c r="G19" s="13">
        <f>'2010.12'!B19-'2011.12'!B19</f>
        <v>-129</v>
      </c>
    </row>
    <row r="20" spans="1:7" ht="36" customHeight="1">
      <c r="A20" s="5" t="s">
        <v>15</v>
      </c>
      <c r="B20" s="8">
        <v>2568</v>
      </c>
      <c r="C20" s="8">
        <v>1861</v>
      </c>
      <c r="D20" s="8">
        <v>152</v>
      </c>
      <c r="E20" s="8">
        <v>544</v>
      </c>
      <c r="F20" s="8">
        <v>11</v>
      </c>
      <c r="G20" s="13">
        <f>'2010.12'!B20-'2011.12'!B20</f>
        <v>-139</v>
      </c>
    </row>
    <row r="21" spans="1:7" ht="36" customHeight="1">
      <c r="A21" s="5" t="s">
        <v>16</v>
      </c>
      <c r="B21" s="8">
        <v>4097</v>
      </c>
      <c r="C21" s="8">
        <v>3093</v>
      </c>
      <c r="D21" s="8">
        <v>231</v>
      </c>
      <c r="E21" s="8">
        <v>764</v>
      </c>
      <c r="F21" s="8">
        <v>9</v>
      </c>
      <c r="G21" s="13">
        <f>'2010.12'!B21-'2011.12'!B21</f>
        <v>39</v>
      </c>
    </row>
    <row r="22" spans="1:7" ht="36" customHeight="1">
      <c r="A22" s="6" t="s">
        <v>17</v>
      </c>
      <c r="B22" s="10">
        <v>13374</v>
      </c>
      <c r="C22" s="10">
        <v>10710</v>
      </c>
      <c r="D22" s="10">
        <v>750</v>
      </c>
      <c r="E22" s="10">
        <v>1885</v>
      </c>
      <c r="F22" s="10">
        <v>29</v>
      </c>
      <c r="G22" s="14">
        <f>'2010.12'!B22-'2011.12'!B22</f>
        <v>-486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A12" sqref="A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128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51237</v>
      </c>
      <c r="C5" s="11">
        <f>SUBTOTAL(9,C7:C22)</f>
        <v>35126</v>
      </c>
      <c r="D5" s="11">
        <f>SUBTOTAL(9,D7:D22)</f>
        <v>3140</v>
      </c>
      <c r="E5" s="11">
        <f>SUBTOTAL(9,E7:E22)</f>
        <v>12835</v>
      </c>
      <c r="F5" s="11">
        <f>SUBTOTAL(9,F7:F22)</f>
        <v>136</v>
      </c>
      <c r="G5" s="44">
        <f>SUM(G7:G22)</f>
        <v>-186</v>
      </c>
    </row>
    <row r="6" spans="1:7" ht="25.5" customHeight="1">
      <c r="A6" s="43"/>
      <c r="B6" s="12">
        <f>'2011.12'!B5-'2012.01'!B5</f>
        <v>-186</v>
      </c>
      <c r="C6" s="12">
        <f>'2011.12'!C5-'2012.01'!C5</f>
        <v>-166</v>
      </c>
      <c r="D6" s="12">
        <f>'2011.12'!D5-'2012.01'!D5</f>
        <v>-16</v>
      </c>
      <c r="E6" s="12">
        <f>'2011.12'!E5-'2012.01'!E5</f>
        <v>-1</v>
      </c>
      <c r="F6" s="12">
        <f>'2011.12'!F5-'2012.01'!F5</f>
        <v>-3</v>
      </c>
      <c r="G6" s="44"/>
    </row>
    <row r="7" spans="1:7" ht="36" customHeight="1">
      <c r="A7" s="16" t="s">
        <v>2</v>
      </c>
      <c r="B7" s="8">
        <f>SUM(C7:F7)</f>
        <v>3307</v>
      </c>
      <c r="C7" s="8">
        <v>2071</v>
      </c>
      <c r="D7" s="8">
        <v>183</v>
      </c>
      <c r="E7" s="8">
        <v>1043</v>
      </c>
      <c r="F7" s="8">
        <v>10</v>
      </c>
      <c r="G7" s="13">
        <f>'2011.12'!B7-'2012.01'!B7</f>
        <v>-4</v>
      </c>
    </row>
    <row r="8" spans="1:7" ht="36" customHeight="1">
      <c r="A8" s="16" t="s">
        <v>3</v>
      </c>
      <c r="B8" s="8">
        <f t="shared" ref="B8:B22" si="0">SUM(C8:F8)</f>
        <v>1518</v>
      </c>
      <c r="C8" s="8">
        <v>889</v>
      </c>
      <c r="D8" s="8">
        <v>71</v>
      </c>
      <c r="E8" s="8">
        <v>548</v>
      </c>
      <c r="F8" s="8">
        <v>10</v>
      </c>
      <c r="G8" s="13">
        <f>'2011.12'!B8-'2012.01'!B8</f>
        <v>-15</v>
      </c>
    </row>
    <row r="9" spans="1:7" ht="36" customHeight="1">
      <c r="A9" s="16" t="s">
        <v>4</v>
      </c>
      <c r="B9" s="8">
        <f t="shared" si="0"/>
        <v>1373</v>
      </c>
      <c r="C9" s="8">
        <v>735</v>
      </c>
      <c r="D9" s="8">
        <v>78</v>
      </c>
      <c r="E9" s="8">
        <v>559</v>
      </c>
      <c r="F9" s="8">
        <v>1</v>
      </c>
      <c r="G9" s="13">
        <f>'2011.12'!B9-'2012.01'!B9</f>
        <v>-12</v>
      </c>
    </row>
    <row r="10" spans="1:7" ht="36" customHeight="1">
      <c r="A10" s="16" t="s">
        <v>5</v>
      </c>
      <c r="B10" s="8">
        <f t="shared" si="0"/>
        <v>2695</v>
      </c>
      <c r="C10" s="8">
        <v>1603</v>
      </c>
      <c r="D10" s="8">
        <v>182</v>
      </c>
      <c r="E10" s="8">
        <v>895</v>
      </c>
      <c r="F10" s="8">
        <v>15</v>
      </c>
      <c r="G10" s="13">
        <f>'2011.12'!B10-'2012.01'!B10</f>
        <v>-16</v>
      </c>
    </row>
    <row r="11" spans="1:7" ht="36" customHeight="1">
      <c r="A11" s="16" t="s">
        <v>6</v>
      </c>
      <c r="B11" s="8">
        <f t="shared" si="0"/>
        <v>2695</v>
      </c>
      <c r="C11" s="8">
        <v>1863</v>
      </c>
      <c r="D11" s="8">
        <v>193</v>
      </c>
      <c r="E11" s="8">
        <v>633</v>
      </c>
      <c r="F11" s="8">
        <v>6</v>
      </c>
      <c r="G11" s="13">
        <f>'2011.12'!B11-'2012.01'!B11</f>
        <v>-6</v>
      </c>
    </row>
    <row r="12" spans="1:7" ht="36" customHeight="1">
      <c r="A12" s="16" t="s">
        <v>7</v>
      </c>
      <c r="B12" s="8">
        <f t="shared" si="0"/>
        <v>2724</v>
      </c>
      <c r="C12" s="8">
        <v>1673</v>
      </c>
      <c r="D12" s="8">
        <v>158</v>
      </c>
      <c r="E12" s="8">
        <v>887</v>
      </c>
      <c r="F12" s="9">
        <v>6</v>
      </c>
      <c r="G12" s="13">
        <f>'2011.12'!B12-'2012.01'!B12</f>
        <v>10</v>
      </c>
    </row>
    <row r="13" spans="1:7" ht="36" customHeight="1">
      <c r="A13" s="16" t="s">
        <v>8</v>
      </c>
      <c r="B13" s="8">
        <f t="shared" si="0"/>
        <v>2928</v>
      </c>
      <c r="C13" s="8">
        <v>1889</v>
      </c>
      <c r="D13" s="8">
        <v>159</v>
      </c>
      <c r="E13" s="8">
        <v>870</v>
      </c>
      <c r="F13" s="8">
        <v>10</v>
      </c>
      <c r="G13" s="13">
        <f>'2011.12'!B13-'2012.01'!B13</f>
        <v>-26</v>
      </c>
    </row>
    <row r="14" spans="1:7" ht="36" customHeight="1">
      <c r="A14" s="16" t="s">
        <v>9</v>
      </c>
      <c r="B14" s="8">
        <f t="shared" si="0"/>
        <v>2168</v>
      </c>
      <c r="C14" s="8">
        <v>1214</v>
      </c>
      <c r="D14" s="8">
        <v>134</v>
      </c>
      <c r="E14" s="8">
        <v>819</v>
      </c>
      <c r="F14" s="8">
        <v>1</v>
      </c>
      <c r="G14" s="13">
        <f>'2011.12'!B14-'2012.01'!B14</f>
        <v>-17</v>
      </c>
    </row>
    <row r="15" spans="1:7" ht="36" customHeight="1">
      <c r="A15" s="16" t="s">
        <v>10</v>
      </c>
      <c r="B15" s="8">
        <f t="shared" si="0"/>
        <v>2677</v>
      </c>
      <c r="C15" s="8">
        <v>1503</v>
      </c>
      <c r="D15" s="8">
        <v>127</v>
      </c>
      <c r="E15" s="8">
        <v>1041</v>
      </c>
      <c r="F15" s="8">
        <v>6</v>
      </c>
      <c r="G15" s="13">
        <f>'2011.12'!B15-'2012.01'!B15</f>
        <v>3</v>
      </c>
    </row>
    <row r="16" spans="1:7" ht="36" customHeight="1">
      <c r="A16" s="16" t="s">
        <v>11</v>
      </c>
      <c r="B16" s="8">
        <f t="shared" si="0"/>
        <v>1234</v>
      </c>
      <c r="C16" s="8">
        <v>676</v>
      </c>
      <c r="D16" s="8">
        <v>66</v>
      </c>
      <c r="E16" s="8">
        <v>491</v>
      </c>
      <c r="F16" s="8">
        <v>1</v>
      </c>
      <c r="G16" s="13">
        <f>'2011.12'!B16-'2012.01'!B16</f>
        <v>8</v>
      </c>
    </row>
    <row r="17" spans="1:7" ht="36" customHeight="1">
      <c r="A17" s="16" t="s">
        <v>12</v>
      </c>
      <c r="B17" s="8">
        <f t="shared" si="0"/>
        <v>1341</v>
      </c>
      <c r="C17" s="8">
        <v>716</v>
      </c>
      <c r="D17" s="8">
        <v>77</v>
      </c>
      <c r="E17" s="8">
        <v>547</v>
      </c>
      <c r="F17" s="8">
        <v>1</v>
      </c>
      <c r="G17" s="13">
        <f>'2011.12'!B17-'2012.01'!B17</f>
        <v>-2</v>
      </c>
    </row>
    <row r="18" spans="1:7" ht="36" customHeight="1">
      <c r="A18" s="16" t="s">
        <v>13</v>
      </c>
      <c r="B18" s="8">
        <f t="shared" si="0"/>
        <v>2444</v>
      </c>
      <c r="C18" s="8">
        <v>1754</v>
      </c>
      <c r="D18" s="8">
        <v>174</v>
      </c>
      <c r="E18" s="8">
        <v>510</v>
      </c>
      <c r="F18" s="8">
        <v>6</v>
      </c>
      <c r="G18" s="13">
        <f>'2011.12'!B18-'2012.01'!B18</f>
        <v>-15</v>
      </c>
    </row>
    <row r="19" spans="1:7" ht="36" customHeight="1">
      <c r="A19" s="16" t="s">
        <v>14</v>
      </c>
      <c r="B19" s="8">
        <f t="shared" si="0"/>
        <v>3994</v>
      </c>
      <c r="C19" s="8">
        <v>2808</v>
      </c>
      <c r="D19" s="8">
        <v>389</v>
      </c>
      <c r="E19" s="8">
        <v>785</v>
      </c>
      <c r="F19" s="8">
        <v>12</v>
      </c>
      <c r="G19" s="13">
        <f>'2011.12'!B19-'2012.01'!B19</f>
        <v>6</v>
      </c>
    </row>
    <row r="20" spans="1:7" ht="36" customHeight="1">
      <c r="A20" s="16" t="s">
        <v>15</v>
      </c>
      <c r="B20" s="8">
        <f t="shared" si="0"/>
        <v>2587</v>
      </c>
      <c r="C20" s="8">
        <v>1878</v>
      </c>
      <c r="D20" s="8">
        <v>156</v>
      </c>
      <c r="E20" s="8">
        <v>542</v>
      </c>
      <c r="F20" s="8">
        <v>11</v>
      </c>
      <c r="G20" s="13">
        <f>'2011.12'!B20-'2012.01'!B20</f>
        <v>-19</v>
      </c>
    </row>
    <row r="21" spans="1:7" ht="36" customHeight="1">
      <c r="A21" s="16" t="s">
        <v>16</v>
      </c>
      <c r="B21" s="8">
        <f t="shared" si="0"/>
        <v>4080</v>
      </c>
      <c r="C21" s="8">
        <v>3054</v>
      </c>
      <c r="D21" s="8">
        <v>234</v>
      </c>
      <c r="E21" s="8">
        <v>783</v>
      </c>
      <c r="F21" s="8">
        <v>9</v>
      </c>
      <c r="G21" s="13">
        <f>'2011.12'!B21-'2012.01'!B21</f>
        <v>17</v>
      </c>
    </row>
    <row r="22" spans="1:7" ht="36" customHeight="1">
      <c r="A22" s="6" t="s">
        <v>17</v>
      </c>
      <c r="B22" s="10">
        <f t="shared" si="0"/>
        <v>13472</v>
      </c>
      <c r="C22" s="10">
        <v>10800</v>
      </c>
      <c r="D22" s="10">
        <v>759</v>
      </c>
      <c r="E22" s="10">
        <v>1882</v>
      </c>
      <c r="F22" s="10">
        <v>31</v>
      </c>
      <c r="G22" s="14">
        <f>'2011.12'!B22-'2012.01'!B22</f>
        <v>-98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129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51309</v>
      </c>
      <c r="C5" s="11">
        <f>SUBTOTAL(9,C7:C22)</f>
        <v>35213</v>
      </c>
      <c r="D5" s="11">
        <f>SUBTOTAL(9,D7:D22)</f>
        <v>3101</v>
      </c>
      <c r="E5" s="11">
        <f>SUBTOTAL(9,E7:E22)</f>
        <v>12860</v>
      </c>
      <c r="F5" s="11">
        <f>SUBTOTAL(9,F7:F22)</f>
        <v>135</v>
      </c>
      <c r="G5" s="44">
        <f>SUM(G7:G22)</f>
        <v>-258</v>
      </c>
    </row>
    <row r="6" spans="1:7" ht="25.5" customHeight="1">
      <c r="A6" s="43"/>
      <c r="B6" s="12">
        <f>'2011.12'!B5-'2012.02'!B5</f>
        <v>-258</v>
      </c>
      <c r="C6" s="12">
        <f>'2011.12'!C5-'2012.02'!C5</f>
        <v>-253</v>
      </c>
      <c r="D6" s="12">
        <f>'2011.12'!D5-'2012.02'!D5</f>
        <v>23</v>
      </c>
      <c r="E6" s="12">
        <f>'2011.12'!E5-'2012.02'!E5</f>
        <v>-26</v>
      </c>
      <c r="F6" s="12">
        <f>'2011.12'!F5-'2012.02'!F5</f>
        <v>-2</v>
      </c>
      <c r="G6" s="44"/>
    </row>
    <row r="7" spans="1:7" ht="36" customHeight="1">
      <c r="A7" s="17" t="s">
        <v>2</v>
      </c>
      <c r="B7" s="8">
        <f>SUM(C7:F7)</f>
        <v>3290</v>
      </c>
      <c r="C7" s="8">
        <v>2058</v>
      </c>
      <c r="D7" s="8">
        <v>179</v>
      </c>
      <c r="E7" s="8">
        <v>1043</v>
      </c>
      <c r="F7" s="8">
        <v>10</v>
      </c>
      <c r="G7" s="13">
        <f>'2011.12'!B7-'2012.02'!B7</f>
        <v>13</v>
      </c>
    </row>
    <row r="8" spans="1:7" ht="36" customHeight="1">
      <c r="A8" s="17" t="s">
        <v>3</v>
      </c>
      <c r="B8" s="8">
        <f t="shared" ref="B8:B22" si="0">SUM(C8:F8)</f>
        <v>1512</v>
      </c>
      <c r="C8" s="8">
        <v>885</v>
      </c>
      <c r="D8" s="8">
        <v>71</v>
      </c>
      <c r="E8" s="8">
        <v>545</v>
      </c>
      <c r="F8" s="8">
        <v>11</v>
      </c>
      <c r="G8" s="13">
        <f>'2011.12'!B8-'2012.02'!B8</f>
        <v>-9</v>
      </c>
    </row>
    <row r="9" spans="1:7" ht="36" customHeight="1">
      <c r="A9" s="17" t="s">
        <v>4</v>
      </c>
      <c r="B9" s="8">
        <f t="shared" si="0"/>
        <v>1370</v>
      </c>
      <c r="C9" s="8">
        <v>732</v>
      </c>
      <c r="D9" s="8">
        <v>78</v>
      </c>
      <c r="E9" s="8">
        <v>559</v>
      </c>
      <c r="F9" s="8">
        <v>1</v>
      </c>
      <c r="G9" s="13">
        <f>'2011.12'!B9-'2012.02'!B9</f>
        <v>-9</v>
      </c>
    </row>
    <row r="10" spans="1:7" ht="36" customHeight="1">
      <c r="A10" s="17" t="s">
        <v>5</v>
      </c>
      <c r="B10" s="8">
        <f t="shared" si="0"/>
        <v>2689</v>
      </c>
      <c r="C10" s="8">
        <v>1604</v>
      </c>
      <c r="D10" s="8">
        <v>177</v>
      </c>
      <c r="E10" s="8">
        <v>895</v>
      </c>
      <c r="F10" s="8">
        <v>13</v>
      </c>
      <c r="G10" s="13">
        <f>'2011.12'!B10-'2012.02'!B10</f>
        <v>-10</v>
      </c>
    </row>
    <row r="11" spans="1:7" ht="36" customHeight="1">
      <c r="A11" s="17" t="s">
        <v>6</v>
      </c>
      <c r="B11" s="8">
        <f t="shared" si="0"/>
        <v>2707</v>
      </c>
      <c r="C11" s="8">
        <v>1872</v>
      </c>
      <c r="D11" s="8">
        <v>188</v>
      </c>
      <c r="E11" s="8">
        <v>641</v>
      </c>
      <c r="F11" s="8">
        <v>6</v>
      </c>
      <c r="G11" s="13">
        <f>'2011.12'!B11-'2012.02'!B11</f>
        <v>-18</v>
      </c>
    </row>
    <row r="12" spans="1:7" ht="36" customHeight="1">
      <c r="A12" s="17" t="s">
        <v>7</v>
      </c>
      <c r="B12" s="8">
        <f t="shared" si="0"/>
        <v>2760</v>
      </c>
      <c r="C12" s="8">
        <v>1708</v>
      </c>
      <c r="D12" s="8">
        <v>160</v>
      </c>
      <c r="E12" s="8">
        <v>887</v>
      </c>
      <c r="F12" s="9">
        <v>5</v>
      </c>
      <c r="G12" s="13">
        <f>'2011.12'!B12-'2012.02'!B12</f>
        <v>-26</v>
      </c>
    </row>
    <row r="13" spans="1:7" ht="36" customHeight="1">
      <c r="A13" s="17" t="s">
        <v>8</v>
      </c>
      <c r="B13" s="8">
        <f t="shared" si="0"/>
        <v>2929</v>
      </c>
      <c r="C13" s="8">
        <v>1888</v>
      </c>
      <c r="D13" s="8">
        <v>157</v>
      </c>
      <c r="E13" s="8">
        <v>873</v>
      </c>
      <c r="F13" s="8">
        <v>11</v>
      </c>
      <c r="G13" s="13">
        <f>'2011.12'!B13-'2012.02'!B13</f>
        <v>-27</v>
      </c>
    </row>
    <row r="14" spans="1:7" ht="36" customHeight="1">
      <c r="A14" s="17" t="s">
        <v>9</v>
      </c>
      <c r="B14" s="8">
        <f t="shared" si="0"/>
        <v>2184</v>
      </c>
      <c r="C14" s="8">
        <v>1228</v>
      </c>
      <c r="D14" s="8">
        <v>131</v>
      </c>
      <c r="E14" s="8">
        <v>824</v>
      </c>
      <c r="F14" s="8">
        <v>1</v>
      </c>
      <c r="G14" s="13">
        <f>'2011.12'!B14-'2012.02'!B14</f>
        <v>-33</v>
      </c>
    </row>
    <row r="15" spans="1:7" ht="36" customHeight="1">
      <c r="A15" s="17" t="s">
        <v>10</v>
      </c>
      <c r="B15" s="8">
        <f t="shared" si="0"/>
        <v>2671</v>
      </c>
      <c r="C15" s="8">
        <v>1510</v>
      </c>
      <c r="D15" s="8">
        <v>123</v>
      </c>
      <c r="E15" s="8">
        <v>1034</v>
      </c>
      <c r="F15" s="8">
        <v>4</v>
      </c>
      <c r="G15" s="13">
        <f>'2011.12'!B15-'2012.02'!B15</f>
        <v>9</v>
      </c>
    </row>
    <row r="16" spans="1:7" ht="36" customHeight="1">
      <c r="A16" s="17" t="s">
        <v>11</v>
      </c>
      <c r="B16" s="8">
        <f t="shared" si="0"/>
        <v>1242</v>
      </c>
      <c r="C16" s="8">
        <v>684</v>
      </c>
      <c r="D16" s="8">
        <v>66</v>
      </c>
      <c r="E16" s="8">
        <v>491</v>
      </c>
      <c r="F16" s="8">
        <v>1</v>
      </c>
      <c r="G16" s="13">
        <f>'2011.12'!B16-'2012.02'!B16</f>
        <v>0</v>
      </c>
    </row>
    <row r="17" spans="1:7" ht="36" customHeight="1">
      <c r="A17" s="17" t="s">
        <v>12</v>
      </c>
      <c r="B17" s="8">
        <f t="shared" si="0"/>
        <v>1346</v>
      </c>
      <c r="C17" s="8">
        <v>723</v>
      </c>
      <c r="D17" s="8">
        <v>76</v>
      </c>
      <c r="E17" s="8">
        <v>546</v>
      </c>
      <c r="F17" s="8">
        <v>1</v>
      </c>
      <c r="G17" s="13">
        <f>'2011.12'!B17-'2012.02'!B17</f>
        <v>-7</v>
      </c>
    </row>
    <row r="18" spans="1:7" ht="36" customHeight="1">
      <c r="A18" s="17" t="s">
        <v>13</v>
      </c>
      <c r="B18" s="8">
        <f t="shared" si="0"/>
        <v>2434</v>
      </c>
      <c r="C18" s="8">
        <v>1748</v>
      </c>
      <c r="D18" s="8">
        <v>171</v>
      </c>
      <c r="E18" s="8">
        <v>509</v>
      </c>
      <c r="F18" s="8">
        <v>6</v>
      </c>
      <c r="G18" s="13">
        <f>'2011.12'!B18-'2012.02'!B18</f>
        <v>-5</v>
      </c>
    </row>
    <row r="19" spans="1:7" ht="36" customHeight="1">
      <c r="A19" s="17" t="s">
        <v>14</v>
      </c>
      <c r="B19" s="8">
        <f t="shared" si="0"/>
        <v>3990</v>
      </c>
      <c r="C19" s="8">
        <v>2802</v>
      </c>
      <c r="D19" s="8">
        <v>385</v>
      </c>
      <c r="E19" s="8">
        <v>790</v>
      </c>
      <c r="F19" s="8">
        <v>13</v>
      </c>
      <c r="G19" s="13">
        <f>'2011.12'!B19-'2012.02'!B19</f>
        <v>10</v>
      </c>
    </row>
    <row r="20" spans="1:7" ht="36" customHeight="1">
      <c r="A20" s="17" t="s">
        <v>15</v>
      </c>
      <c r="B20" s="8">
        <f t="shared" si="0"/>
        <v>2601</v>
      </c>
      <c r="C20" s="8">
        <v>1893</v>
      </c>
      <c r="D20" s="8">
        <v>158</v>
      </c>
      <c r="E20" s="8">
        <v>539</v>
      </c>
      <c r="F20" s="8">
        <v>11</v>
      </c>
      <c r="G20" s="13">
        <f>'2011.12'!B20-'2012.02'!B20</f>
        <v>-33</v>
      </c>
    </row>
    <row r="21" spans="1:7" ht="36" customHeight="1">
      <c r="A21" s="17" t="s">
        <v>16</v>
      </c>
      <c r="B21" s="8">
        <f t="shared" si="0"/>
        <v>4109</v>
      </c>
      <c r="C21" s="8">
        <v>3075</v>
      </c>
      <c r="D21" s="8">
        <v>230</v>
      </c>
      <c r="E21" s="8">
        <v>795</v>
      </c>
      <c r="F21" s="8">
        <v>9</v>
      </c>
      <c r="G21" s="13">
        <f>'2011.12'!B21-'2012.02'!B21</f>
        <v>-12</v>
      </c>
    </row>
    <row r="22" spans="1:7" ht="36" customHeight="1">
      <c r="A22" s="6" t="s">
        <v>17</v>
      </c>
      <c r="B22" s="10">
        <f t="shared" si="0"/>
        <v>13475</v>
      </c>
      <c r="C22" s="10">
        <v>10803</v>
      </c>
      <c r="D22" s="10">
        <v>751</v>
      </c>
      <c r="E22" s="10">
        <v>1889</v>
      </c>
      <c r="F22" s="10">
        <v>32</v>
      </c>
      <c r="G22" s="14">
        <f>'2011.12'!B22-'2012.02'!B22</f>
        <v>-101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A18" sqref="A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130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51413</v>
      </c>
      <c r="C5" s="11">
        <f>SUBTOTAL(9,C7:C22)</f>
        <v>35311</v>
      </c>
      <c r="D5" s="11">
        <f>SUBTOTAL(9,D7:D22)</f>
        <v>3098</v>
      </c>
      <c r="E5" s="11">
        <f>SUBTOTAL(9,E7:E22)</f>
        <v>12871</v>
      </c>
      <c r="F5" s="11">
        <f>SUBTOTAL(9,F7:F22)</f>
        <v>133</v>
      </c>
      <c r="G5" s="44">
        <f>SUM(G7:G22)</f>
        <v>-362</v>
      </c>
    </row>
    <row r="6" spans="1:7" ht="25.5" customHeight="1">
      <c r="A6" s="43"/>
      <c r="B6" s="12">
        <f>'2011.12'!B5-'2012.03'!B5</f>
        <v>-362</v>
      </c>
      <c r="C6" s="12">
        <f>'2011.12'!C5-'2012.03'!C5</f>
        <v>-351</v>
      </c>
      <c r="D6" s="12">
        <f>'2011.12'!D5-'2012.03'!D5</f>
        <v>26</v>
      </c>
      <c r="E6" s="12">
        <f>'2011.12'!E5-'2012.03'!E5</f>
        <v>-37</v>
      </c>
      <c r="F6" s="12">
        <f>'2011.12'!F5-'2012.03'!F5</f>
        <v>0</v>
      </c>
      <c r="G6" s="44"/>
    </row>
    <row r="7" spans="1:7" ht="36" customHeight="1">
      <c r="A7" s="18" t="s">
        <v>2</v>
      </c>
      <c r="B7" s="8">
        <f>SUM(C7:F7)</f>
        <v>3303</v>
      </c>
      <c r="C7" s="8">
        <v>2067</v>
      </c>
      <c r="D7" s="8">
        <v>176</v>
      </c>
      <c r="E7" s="8">
        <v>1050</v>
      </c>
      <c r="F7" s="8">
        <v>10</v>
      </c>
      <c r="G7" s="13">
        <f>'2011.12'!B7-'2012.03'!B7</f>
        <v>0</v>
      </c>
    </row>
    <row r="8" spans="1:7" ht="36" customHeight="1">
      <c r="A8" s="18" t="s">
        <v>3</v>
      </c>
      <c r="B8" s="8">
        <f t="shared" ref="B8:B22" si="0">SUM(C8:F8)</f>
        <v>1503</v>
      </c>
      <c r="C8" s="8">
        <v>883</v>
      </c>
      <c r="D8" s="8">
        <v>68</v>
      </c>
      <c r="E8" s="8">
        <v>542</v>
      </c>
      <c r="F8" s="8">
        <v>10</v>
      </c>
      <c r="G8" s="13">
        <f>'2011.12'!B8-'2012.03'!B8</f>
        <v>0</v>
      </c>
    </row>
    <row r="9" spans="1:7" ht="36" customHeight="1">
      <c r="A9" s="18" t="s">
        <v>4</v>
      </c>
      <c r="B9" s="8">
        <f t="shared" si="0"/>
        <v>1370</v>
      </c>
      <c r="C9" s="8">
        <v>730</v>
      </c>
      <c r="D9" s="8">
        <v>78</v>
      </c>
      <c r="E9" s="8">
        <v>561</v>
      </c>
      <c r="F9" s="8">
        <v>1</v>
      </c>
      <c r="G9" s="13">
        <f>'2011.12'!B9-'2012.03'!B9</f>
        <v>-9</v>
      </c>
    </row>
    <row r="10" spans="1:7" ht="36" customHeight="1">
      <c r="A10" s="18" t="s">
        <v>5</v>
      </c>
      <c r="B10" s="8">
        <f t="shared" si="0"/>
        <v>2677</v>
      </c>
      <c r="C10" s="8">
        <v>1592</v>
      </c>
      <c r="D10" s="8">
        <v>179</v>
      </c>
      <c r="E10" s="8">
        <v>894</v>
      </c>
      <c r="F10" s="8">
        <v>12</v>
      </c>
      <c r="G10" s="13">
        <f>'2011.12'!B10-'2012.03'!B10</f>
        <v>2</v>
      </c>
    </row>
    <row r="11" spans="1:7" ht="36" customHeight="1">
      <c r="A11" s="18" t="s">
        <v>6</v>
      </c>
      <c r="B11" s="8">
        <f t="shared" si="0"/>
        <v>2694</v>
      </c>
      <c r="C11" s="8">
        <v>1872</v>
      </c>
      <c r="D11" s="8">
        <v>184</v>
      </c>
      <c r="E11" s="8">
        <v>632</v>
      </c>
      <c r="F11" s="8">
        <v>6</v>
      </c>
      <c r="G11" s="13">
        <f>'2011.12'!B11-'2012.03'!B11</f>
        <v>-5</v>
      </c>
    </row>
    <row r="12" spans="1:7" ht="36" customHeight="1">
      <c r="A12" s="18" t="s">
        <v>7</v>
      </c>
      <c r="B12" s="8">
        <f t="shared" si="0"/>
        <v>2770</v>
      </c>
      <c r="C12" s="8">
        <v>1710</v>
      </c>
      <c r="D12" s="8">
        <v>163</v>
      </c>
      <c r="E12" s="8">
        <v>892</v>
      </c>
      <c r="F12" s="9">
        <v>5</v>
      </c>
      <c r="G12" s="13">
        <f>'2011.12'!B12-'2012.03'!B12</f>
        <v>-36</v>
      </c>
    </row>
    <row r="13" spans="1:7" ht="36" customHeight="1">
      <c r="A13" s="18" t="s">
        <v>8</v>
      </c>
      <c r="B13" s="8">
        <f t="shared" si="0"/>
        <v>2929</v>
      </c>
      <c r="C13" s="8">
        <v>1885</v>
      </c>
      <c r="D13" s="8">
        <v>156</v>
      </c>
      <c r="E13" s="8">
        <v>878</v>
      </c>
      <c r="F13" s="8">
        <v>10</v>
      </c>
      <c r="G13" s="13">
        <f>'2011.12'!B13-'2012.03'!B13</f>
        <v>-27</v>
      </c>
    </row>
    <row r="14" spans="1:7" ht="36" customHeight="1">
      <c r="A14" s="18" t="s">
        <v>9</v>
      </c>
      <c r="B14" s="8">
        <f t="shared" si="0"/>
        <v>2193</v>
      </c>
      <c r="C14" s="8">
        <v>1238</v>
      </c>
      <c r="D14" s="8">
        <v>132</v>
      </c>
      <c r="E14" s="8">
        <v>822</v>
      </c>
      <c r="F14" s="8">
        <v>1</v>
      </c>
      <c r="G14" s="13">
        <f>'2011.12'!B14-'2012.03'!B14</f>
        <v>-42</v>
      </c>
    </row>
    <row r="15" spans="1:7" ht="36" customHeight="1">
      <c r="A15" s="18" t="s">
        <v>10</v>
      </c>
      <c r="B15" s="8">
        <f t="shared" si="0"/>
        <v>2687</v>
      </c>
      <c r="C15" s="8">
        <v>1512</v>
      </c>
      <c r="D15" s="8">
        <v>119</v>
      </c>
      <c r="E15" s="8">
        <v>1050</v>
      </c>
      <c r="F15" s="8">
        <v>6</v>
      </c>
      <c r="G15" s="13">
        <f>'2011.12'!B15-'2012.03'!B15</f>
        <v>-7</v>
      </c>
    </row>
    <row r="16" spans="1:7" ht="36" customHeight="1">
      <c r="A16" s="18" t="s">
        <v>11</v>
      </c>
      <c r="B16" s="8">
        <f t="shared" si="0"/>
        <v>1239</v>
      </c>
      <c r="C16" s="8">
        <v>679</v>
      </c>
      <c r="D16" s="8">
        <v>67</v>
      </c>
      <c r="E16" s="8">
        <v>492</v>
      </c>
      <c r="F16" s="8">
        <v>1</v>
      </c>
      <c r="G16" s="13">
        <f>'2011.12'!B16-'2012.03'!B16</f>
        <v>3</v>
      </c>
    </row>
    <row r="17" spans="1:7" ht="36" customHeight="1">
      <c r="A17" s="18" t="s">
        <v>12</v>
      </c>
      <c r="B17" s="8">
        <f t="shared" si="0"/>
        <v>1363</v>
      </c>
      <c r="C17" s="8">
        <v>734</v>
      </c>
      <c r="D17" s="8">
        <v>77</v>
      </c>
      <c r="E17" s="8">
        <v>551</v>
      </c>
      <c r="F17" s="8">
        <v>1</v>
      </c>
      <c r="G17" s="13">
        <f>'2011.12'!B17-'2012.03'!B17</f>
        <v>-24</v>
      </c>
    </row>
    <row r="18" spans="1:7" ht="36" customHeight="1">
      <c r="A18" s="18" t="s">
        <v>13</v>
      </c>
      <c r="B18" s="8">
        <f t="shared" si="0"/>
        <v>2424</v>
      </c>
      <c r="C18" s="8">
        <v>1743</v>
      </c>
      <c r="D18" s="8">
        <v>172</v>
      </c>
      <c r="E18" s="8">
        <v>503</v>
      </c>
      <c r="F18" s="8">
        <v>6</v>
      </c>
      <c r="G18" s="13">
        <f>'2011.12'!B18-'2012.03'!B18</f>
        <v>5</v>
      </c>
    </row>
    <row r="19" spans="1:7" ht="36" customHeight="1">
      <c r="A19" s="18" t="s">
        <v>14</v>
      </c>
      <c r="B19" s="8">
        <f t="shared" si="0"/>
        <v>3990</v>
      </c>
      <c r="C19" s="8">
        <v>2798</v>
      </c>
      <c r="D19" s="8">
        <v>388</v>
      </c>
      <c r="E19" s="8">
        <v>791</v>
      </c>
      <c r="F19" s="8">
        <v>13</v>
      </c>
      <c r="G19" s="13">
        <f>'2011.12'!B19-'2012.03'!B19</f>
        <v>10</v>
      </c>
    </row>
    <row r="20" spans="1:7" ht="36" customHeight="1">
      <c r="A20" s="18" t="s">
        <v>15</v>
      </c>
      <c r="B20" s="8">
        <f t="shared" si="0"/>
        <v>2601</v>
      </c>
      <c r="C20" s="8">
        <v>1900</v>
      </c>
      <c r="D20" s="8">
        <v>156</v>
      </c>
      <c r="E20" s="8">
        <v>534</v>
      </c>
      <c r="F20" s="8">
        <v>11</v>
      </c>
      <c r="G20" s="13">
        <f>'2011.12'!B20-'2012.03'!B20</f>
        <v>-33</v>
      </c>
    </row>
    <row r="21" spans="1:7" ht="36" customHeight="1">
      <c r="A21" s="18" t="s">
        <v>16</v>
      </c>
      <c r="B21" s="8">
        <f t="shared" si="0"/>
        <v>4127</v>
      </c>
      <c r="C21" s="8">
        <v>3100</v>
      </c>
      <c r="D21" s="8">
        <v>226</v>
      </c>
      <c r="E21" s="8">
        <v>792</v>
      </c>
      <c r="F21" s="8">
        <v>9</v>
      </c>
      <c r="G21" s="13">
        <f>'2011.12'!B21-'2012.03'!B21</f>
        <v>-30</v>
      </c>
    </row>
    <row r="22" spans="1:7" ht="36" customHeight="1">
      <c r="A22" s="6" t="s">
        <v>17</v>
      </c>
      <c r="B22" s="10">
        <f t="shared" si="0"/>
        <v>13543</v>
      </c>
      <c r="C22" s="10">
        <v>10868</v>
      </c>
      <c r="D22" s="10">
        <v>757</v>
      </c>
      <c r="E22" s="10">
        <v>1887</v>
      </c>
      <c r="F22" s="10">
        <v>31</v>
      </c>
      <c r="G22" s="14">
        <f>'2011.12'!B22-'2012.03'!B22</f>
        <v>-169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40" t="s">
        <v>19</v>
      </c>
      <c r="B1" s="41"/>
      <c r="C1" s="41"/>
      <c r="D1" s="41"/>
      <c r="E1" s="41"/>
      <c r="F1" s="41"/>
      <c r="G1" s="41"/>
    </row>
    <row r="3" spans="1:15" ht="14.25">
      <c r="A3" s="42" t="s">
        <v>29</v>
      </c>
      <c r="B3" s="42"/>
      <c r="C3" s="42"/>
      <c r="D3" s="42"/>
      <c r="E3" s="42"/>
      <c r="F3" s="42"/>
      <c r="G3" s="42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43" t="s">
        <v>1</v>
      </c>
      <c r="B5" s="11">
        <f>SUBTOTAL(9,B7:B22)</f>
        <v>47593</v>
      </c>
      <c r="C5" s="11">
        <f>SUBTOTAL(9,C7:C22)</f>
        <v>31648</v>
      </c>
      <c r="D5" s="11">
        <f>SUBTOTAL(9,D7:D22)</f>
        <v>3328</v>
      </c>
      <c r="E5" s="11">
        <f>SUBTOTAL(9,E7:E22)</f>
        <v>12491</v>
      </c>
      <c r="F5" s="11">
        <f>SUBTOTAL(9,F7:F22)</f>
        <v>126</v>
      </c>
      <c r="G5" s="44">
        <f>SUM(G7:G22)</f>
        <v>-1742</v>
      </c>
      <c r="O5" s="15"/>
    </row>
    <row r="6" spans="1:15" ht="25.5" customHeight="1">
      <c r="A6" s="43"/>
      <c r="B6" s="12">
        <f>'2008.12'!B5-'2009.12'!B5</f>
        <v>-1742</v>
      </c>
      <c r="C6" s="12">
        <f>'2008.12'!C5-'2009.12'!C5</f>
        <v>-1576</v>
      </c>
      <c r="D6" s="12">
        <f>'2008.12'!D5-'2009.12'!D5</f>
        <v>6</v>
      </c>
      <c r="E6" s="12">
        <f>'2008.12'!E5-'2009.12'!E5</f>
        <v>-671</v>
      </c>
      <c r="F6" s="12">
        <f>'2008.12'!F5-'2009.12'!F5</f>
        <v>377</v>
      </c>
      <c r="G6" s="44"/>
      <c r="O6" s="15"/>
    </row>
    <row r="7" spans="1:15" ht="36" customHeight="1">
      <c r="A7" s="5" t="s">
        <v>2</v>
      </c>
      <c r="B7" s="8">
        <f>SUM(C7:F7)</f>
        <v>3113</v>
      </c>
      <c r="C7" s="8">
        <v>1861</v>
      </c>
      <c r="D7" s="8">
        <v>205</v>
      </c>
      <c r="E7" s="8">
        <v>1039</v>
      </c>
      <c r="F7" s="8">
        <v>8</v>
      </c>
      <c r="G7" s="13">
        <f>'2008.12'!B7-'2009.12'!B7</f>
        <v>-70</v>
      </c>
      <c r="O7" s="15"/>
    </row>
    <row r="8" spans="1:15" ht="36" customHeight="1">
      <c r="A8" s="5" t="s">
        <v>3</v>
      </c>
      <c r="B8" s="8">
        <f t="shared" ref="B8:B21" si="0">SUM(C8:F8)</f>
        <v>1387</v>
      </c>
      <c r="C8" s="8">
        <v>767</v>
      </c>
      <c r="D8" s="8">
        <v>56</v>
      </c>
      <c r="E8" s="8">
        <v>558</v>
      </c>
      <c r="F8" s="8">
        <v>6</v>
      </c>
      <c r="G8" s="13">
        <f>'2008.12'!B8-'2009.12'!B8</f>
        <v>-47</v>
      </c>
      <c r="O8" s="15"/>
    </row>
    <row r="9" spans="1:15" ht="36" customHeight="1">
      <c r="A9" s="5" t="s">
        <v>26</v>
      </c>
      <c r="B9" s="8">
        <f t="shared" si="0"/>
        <v>1245</v>
      </c>
      <c r="C9" s="8">
        <v>623</v>
      </c>
      <c r="D9" s="8">
        <v>82</v>
      </c>
      <c r="E9" s="8">
        <v>540</v>
      </c>
      <c r="F9" s="8">
        <v>0</v>
      </c>
      <c r="G9" s="13">
        <f>'2008.12'!B9-'2009.12'!B9</f>
        <v>-42</v>
      </c>
      <c r="O9" s="15"/>
    </row>
    <row r="10" spans="1:15" ht="36" customHeight="1">
      <c r="A10" s="5" t="s">
        <v>5</v>
      </c>
      <c r="B10" s="8">
        <f t="shared" si="0"/>
        <v>2526</v>
      </c>
      <c r="C10" s="8">
        <v>1425</v>
      </c>
      <c r="D10" s="8">
        <v>187</v>
      </c>
      <c r="E10" s="8">
        <v>893</v>
      </c>
      <c r="F10" s="8">
        <v>21</v>
      </c>
      <c r="G10" s="13">
        <f>'2008.12'!B10-'2009.12'!B10</f>
        <v>13</v>
      </c>
      <c r="O10" s="15"/>
    </row>
    <row r="11" spans="1:15" ht="36" customHeight="1">
      <c r="A11" s="5" t="s">
        <v>6</v>
      </c>
      <c r="B11" s="8">
        <f t="shared" si="0"/>
        <v>2603</v>
      </c>
      <c r="C11" s="8">
        <v>1754</v>
      </c>
      <c r="D11" s="8">
        <v>206</v>
      </c>
      <c r="E11" s="8">
        <v>637</v>
      </c>
      <c r="F11" s="8">
        <v>6</v>
      </c>
      <c r="G11" s="13">
        <f>'2008.12'!B11-'2009.12'!B11</f>
        <v>-62</v>
      </c>
      <c r="O11" s="15"/>
    </row>
    <row r="12" spans="1:15" ht="36" customHeight="1">
      <c r="A12" s="5" t="s">
        <v>7</v>
      </c>
      <c r="B12" s="8">
        <f t="shared" si="0"/>
        <v>2511</v>
      </c>
      <c r="C12" s="8">
        <v>1446</v>
      </c>
      <c r="D12" s="8">
        <v>172</v>
      </c>
      <c r="E12" s="8">
        <v>883</v>
      </c>
      <c r="F12" s="9">
        <v>10</v>
      </c>
      <c r="G12" s="13">
        <f>'2008.12'!B12-'2009.12'!B12</f>
        <v>-21</v>
      </c>
      <c r="O12" s="15"/>
    </row>
    <row r="13" spans="1:15" ht="36" customHeight="1">
      <c r="A13" s="5" t="s">
        <v>8</v>
      </c>
      <c r="B13" s="8">
        <f t="shared" si="0"/>
        <v>2726</v>
      </c>
      <c r="C13" s="8">
        <v>1727</v>
      </c>
      <c r="D13" s="8">
        <v>181</v>
      </c>
      <c r="E13" s="8">
        <v>807</v>
      </c>
      <c r="F13" s="8">
        <v>11</v>
      </c>
      <c r="G13" s="13">
        <f>'2008.12'!B13-'2009.12'!B13</f>
        <v>-9</v>
      </c>
    </row>
    <row r="14" spans="1:15" ht="36" customHeight="1">
      <c r="A14" s="5" t="s">
        <v>9</v>
      </c>
      <c r="B14" s="8">
        <f t="shared" si="0"/>
        <v>2068</v>
      </c>
      <c r="C14" s="8">
        <v>1129</v>
      </c>
      <c r="D14" s="8">
        <v>158</v>
      </c>
      <c r="E14" s="8">
        <v>780</v>
      </c>
      <c r="F14" s="8">
        <v>1</v>
      </c>
      <c r="G14" s="13">
        <f>'2008.12'!B14-'2009.12'!B14</f>
        <v>-78</v>
      </c>
    </row>
    <row r="15" spans="1:15" ht="36" customHeight="1">
      <c r="A15" s="5" t="s">
        <v>10</v>
      </c>
      <c r="B15" s="8">
        <f t="shared" si="0"/>
        <v>2520</v>
      </c>
      <c r="C15" s="8">
        <v>1383</v>
      </c>
      <c r="D15" s="8">
        <v>128</v>
      </c>
      <c r="E15" s="8">
        <v>1004</v>
      </c>
      <c r="F15" s="8">
        <v>5</v>
      </c>
      <c r="G15" s="13">
        <f>'2008.12'!B15-'2009.12'!B15</f>
        <v>-16</v>
      </c>
    </row>
    <row r="16" spans="1:15" ht="36" customHeight="1">
      <c r="A16" s="5" t="s">
        <v>11</v>
      </c>
      <c r="B16" s="8">
        <f t="shared" si="0"/>
        <v>1191</v>
      </c>
      <c r="C16" s="8">
        <v>631</v>
      </c>
      <c r="D16" s="8">
        <v>62</v>
      </c>
      <c r="E16" s="8">
        <v>496</v>
      </c>
      <c r="F16" s="8">
        <v>2</v>
      </c>
      <c r="G16" s="13">
        <f>'2008.12'!B16-'2009.12'!B16</f>
        <v>-26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1187</v>
      </c>
      <c r="C17" s="8">
        <v>615</v>
      </c>
      <c r="D17" s="8">
        <v>64</v>
      </c>
      <c r="E17" s="8">
        <v>507</v>
      </c>
      <c r="F17" s="8">
        <v>1</v>
      </c>
      <c r="G17" s="13">
        <f>'2008.12'!B17-'2009.12'!B17</f>
        <v>-47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2480</v>
      </c>
      <c r="C18" s="8">
        <v>1783</v>
      </c>
      <c r="D18" s="8">
        <v>196</v>
      </c>
      <c r="E18" s="8">
        <v>496</v>
      </c>
      <c r="F18" s="8">
        <v>5</v>
      </c>
      <c r="G18" s="13">
        <f>'2008.12'!B18-'2009.12'!B18</f>
        <v>-74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3867</v>
      </c>
      <c r="C19" s="8">
        <v>2619</v>
      </c>
      <c r="D19" s="8">
        <v>437</v>
      </c>
      <c r="E19" s="8">
        <v>801</v>
      </c>
      <c r="F19" s="8">
        <v>10</v>
      </c>
      <c r="G19" s="13">
        <f>'2008.12'!B19-'2009.12'!B19</f>
        <v>31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2270</v>
      </c>
      <c r="C20" s="8">
        <v>1604</v>
      </c>
      <c r="D20" s="8">
        <v>152</v>
      </c>
      <c r="E20" s="8">
        <v>506</v>
      </c>
      <c r="F20" s="8">
        <v>8</v>
      </c>
      <c r="G20" s="13">
        <f>'2008.12'!B20-'2009.12'!B20</f>
        <v>-345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3910</v>
      </c>
      <c r="C21" s="8">
        <v>2898</v>
      </c>
      <c r="D21" s="8">
        <v>245</v>
      </c>
      <c r="E21" s="8">
        <v>760</v>
      </c>
      <c r="F21" s="8">
        <v>7</v>
      </c>
      <c r="G21" s="13">
        <f>'2008.12'!B21-'2009.12'!B21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11989</v>
      </c>
      <c r="C22" s="10">
        <v>9383</v>
      </c>
      <c r="D22" s="10">
        <v>797</v>
      </c>
      <c r="E22" s="10">
        <v>1784</v>
      </c>
      <c r="F22" s="10">
        <v>25</v>
      </c>
      <c r="G22" s="14">
        <f>'2008.12'!B22-'2009.12'!B22</f>
        <v>-923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7999999999999996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4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131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51526</v>
      </c>
      <c r="C5" s="11">
        <f>SUBTOTAL(9,C7:C22)</f>
        <v>35394</v>
      </c>
      <c r="D5" s="11">
        <f>SUBTOTAL(9,D7:D22)</f>
        <v>3116</v>
      </c>
      <c r="E5" s="11">
        <f>SUBTOTAL(9,E7:E22)</f>
        <v>12880</v>
      </c>
      <c r="F5" s="11">
        <f>SUBTOTAL(9,F7:F22)</f>
        <v>136</v>
      </c>
      <c r="G5" s="44">
        <f>SUM(G7:G22)</f>
        <v>-475</v>
      </c>
    </row>
    <row r="6" spans="1:7" ht="25.5" customHeight="1">
      <c r="A6" s="43"/>
      <c r="B6" s="12">
        <f>'2011.12'!B5-'2012.04'!B5</f>
        <v>-475</v>
      </c>
      <c r="C6" s="12">
        <f>'2011.12'!C5-'2012.04'!C5</f>
        <v>-434</v>
      </c>
      <c r="D6" s="12">
        <f>'2011.12'!D5-'2012.04'!D5</f>
        <v>8</v>
      </c>
      <c r="E6" s="12">
        <f>'2011.12'!E5-'2012.04'!E5</f>
        <v>-46</v>
      </c>
      <c r="F6" s="12">
        <f>'2011.12'!F5-'2012.04'!F5</f>
        <v>-3</v>
      </c>
      <c r="G6" s="44"/>
    </row>
    <row r="7" spans="1:7" ht="36" customHeight="1">
      <c r="A7" s="19" t="s">
        <v>2</v>
      </c>
      <c r="B7" s="8">
        <f>SUM(C7:F7)</f>
        <v>3315</v>
      </c>
      <c r="C7" s="8">
        <v>2075</v>
      </c>
      <c r="D7" s="8">
        <v>176</v>
      </c>
      <c r="E7" s="8">
        <v>1055</v>
      </c>
      <c r="F7" s="8">
        <v>9</v>
      </c>
      <c r="G7" s="13">
        <f>'2011.12'!B7-'2012.04'!B7</f>
        <v>-12</v>
      </c>
    </row>
    <row r="8" spans="1:7" ht="36" customHeight="1">
      <c r="A8" s="19" t="s">
        <v>3</v>
      </c>
      <c r="B8" s="8">
        <f t="shared" ref="B8:B22" si="0">SUM(C8:F8)</f>
        <v>1504</v>
      </c>
      <c r="C8" s="8">
        <v>884</v>
      </c>
      <c r="D8" s="8">
        <v>68</v>
      </c>
      <c r="E8" s="8">
        <v>543</v>
      </c>
      <c r="F8" s="8">
        <v>9</v>
      </c>
      <c r="G8" s="13">
        <f>'2011.12'!B8-'2012.04'!B8</f>
        <v>-1</v>
      </c>
    </row>
    <row r="9" spans="1:7" ht="36" customHeight="1">
      <c r="A9" s="19" t="s">
        <v>4</v>
      </c>
      <c r="B9" s="8">
        <f t="shared" si="0"/>
        <v>1371</v>
      </c>
      <c r="C9" s="8">
        <v>731</v>
      </c>
      <c r="D9" s="8">
        <v>78</v>
      </c>
      <c r="E9" s="8">
        <v>561</v>
      </c>
      <c r="F9" s="8">
        <v>1</v>
      </c>
      <c r="G9" s="13">
        <f>'2011.12'!B9-'2012.04'!B9</f>
        <v>-10</v>
      </c>
    </row>
    <row r="10" spans="1:7" ht="36" customHeight="1">
      <c r="A10" s="19" t="s">
        <v>5</v>
      </c>
      <c r="B10" s="8">
        <f t="shared" si="0"/>
        <v>2688</v>
      </c>
      <c r="C10" s="8">
        <v>1601</v>
      </c>
      <c r="D10" s="8">
        <v>180</v>
      </c>
      <c r="E10" s="8">
        <v>894</v>
      </c>
      <c r="F10" s="8">
        <v>13</v>
      </c>
      <c r="G10" s="13">
        <f>'2011.12'!B10-'2012.04'!B10</f>
        <v>-9</v>
      </c>
    </row>
    <row r="11" spans="1:7" ht="36" customHeight="1">
      <c r="A11" s="19" t="s">
        <v>6</v>
      </c>
      <c r="B11" s="8">
        <f t="shared" si="0"/>
        <v>2713</v>
      </c>
      <c r="C11" s="8">
        <v>1884</v>
      </c>
      <c r="D11" s="8">
        <v>185</v>
      </c>
      <c r="E11" s="8">
        <v>639</v>
      </c>
      <c r="F11" s="8">
        <v>5</v>
      </c>
      <c r="G11" s="13">
        <f>'2011.12'!B11-'2012.04'!B11</f>
        <v>-24</v>
      </c>
    </row>
    <row r="12" spans="1:7" ht="36" customHeight="1">
      <c r="A12" s="19" t="s">
        <v>7</v>
      </c>
      <c r="B12" s="8">
        <f t="shared" si="0"/>
        <v>2770</v>
      </c>
      <c r="C12" s="8">
        <v>1710</v>
      </c>
      <c r="D12" s="8">
        <v>160</v>
      </c>
      <c r="E12" s="8">
        <v>895</v>
      </c>
      <c r="F12" s="9">
        <v>5</v>
      </c>
      <c r="G12" s="13">
        <f>'2011.12'!B12-'2012.04'!B12</f>
        <v>-36</v>
      </c>
    </row>
    <row r="13" spans="1:7" ht="36" customHeight="1">
      <c r="A13" s="19" t="s">
        <v>8</v>
      </c>
      <c r="B13" s="8">
        <f t="shared" si="0"/>
        <v>2944</v>
      </c>
      <c r="C13" s="8">
        <v>1895</v>
      </c>
      <c r="D13" s="8">
        <v>155</v>
      </c>
      <c r="E13" s="8">
        <v>884</v>
      </c>
      <c r="F13" s="8">
        <v>10</v>
      </c>
      <c r="G13" s="13">
        <f>'2011.12'!B13-'2012.04'!B13</f>
        <v>-42</v>
      </c>
    </row>
    <row r="14" spans="1:7" ht="36" customHeight="1">
      <c r="A14" s="19" t="s">
        <v>9</v>
      </c>
      <c r="B14" s="8">
        <f t="shared" si="0"/>
        <v>2203</v>
      </c>
      <c r="C14" s="8">
        <v>1244</v>
      </c>
      <c r="D14" s="8">
        <v>133</v>
      </c>
      <c r="E14" s="8">
        <v>825</v>
      </c>
      <c r="F14" s="8">
        <v>1</v>
      </c>
      <c r="G14" s="13">
        <f>'2011.12'!B14-'2012.04'!B14</f>
        <v>-52</v>
      </c>
    </row>
    <row r="15" spans="1:7" ht="36" customHeight="1">
      <c r="A15" s="19" t="s">
        <v>10</v>
      </c>
      <c r="B15" s="8">
        <f t="shared" si="0"/>
        <v>2698</v>
      </c>
      <c r="C15" s="8">
        <v>1515</v>
      </c>
      <c r="D15" s="8">
        <v>121</v>
      </c>
      <c r="E15" s="8">
        <v>1056</v>
      </c>
      <c r="F15" s="8">
        <v>6</v>
      </c>
      <c r="G15" s="13">
        <f>'2011.12'!B15-'2012.04'!B15</f>
        <v>-18</v>
      </c>
    </row>
    <row r="16" spans="1:7" ht="36" customHeight="1">
      <c r="A16" s="19" t="s">
        <v>11</v>
      </c>
      <c r="B16" s="8">
        <f t="shared" si="0"/>
        <v>1253</v>
      </c>
      <c r="C16" s="8">
        <v>687</v>
      </c>
      <c r="D16" s="8">
        <v>71</v>
      </c>
      <c r="E16" s="8">
        <v>494</v>
      </c>
      <c r="F16" s="8">
        <v>1</v>
      </c>
      <c r="G16" s="13">
        <f>'2011.12'!B16-'2012.04'!B16</f>
        <v>-11</v>
      </c>
    </row>
    <row r="17" spans="1:7" ht="36" customHeight="1">
      <c r="A17" s="19" t="s">
        <v>12</v>
      </c>
      <c r="B17" s="8">
        <f t="shared" si="0"/>
        <v>1368</v>
      </c>
      <c r="C17" s="8">
        <v>741</v>
      </c>
      <c r="D17" s="8">
        <v>75</v>
      </c>
      <c r="E17" s="8">
        <v>550</v>
      </c>
      <c r="F17" s="8">
        <v>2</v>
      </c>
      <c r="G17" s="13">
        <f>'2011.12'!B17-'2012.04'!B17</f>
        <v>-29</v>
      </c>
    </row>
    <row r="18" spans="1:7" ht="36" customHeight="1">
      <c r="A18" s="19" t="s">
        <v>13</v>
      </c>
      <c r="B18" s="8">
        <f t="shared" si="0"/>
        <v>2425</v>
      </c>
      <c r="C18" s="8">
        <v>1737</v>
      </c>
      <c r="D18" s="8">
        <v>173</v>
      </c>
      <c r="E18" s="8">
        <v>509</v>
      </c>
      <c r="F18" s="8">
        <v>6</v>
      </c>
      <c r="G18" s="13">
        <f>'2011.12'!B18-'2012.04'!B18</f>
        <v>4</v>
      </c>
    </row>
    <row r="19" spans="1:7" ht="36" customHeight="1">
      <c r="A19" s="19" t="s">
        <v>14</v>
      </c>
      <c r="B19" s="8">
        <f t="shared" si="0"/>
        <v>3988</v>
      </c>
      <c r="C19" s="8">
        <v>2795</v>
      </c>
      <c r="D19" s="8">
        <v>390</v>
      </c>
      <c r="E19" s="8">
        <v>790</v>
      </c>
      <c r="F19" s="8">
        <v>13</v>
      </c>
      <c r="G19" s="13">
        <f>'2011.12'!B19-'2012.04'!B19</f>
        <v>12</v>
      </c>
    </row>
    <row r="20" spans="1:7" ht="36" customHeight="1">
      <c r="A20" s="19" t="s">
        <v>15</v>
      </c>
      <c r="B20" s="8">
        <f t="shared" si="0"/>
        <v>2591</v>
      </c>
      <c r="C20" s="8">
        <v>1892</v>
      </c>
      <c r="D20" s="8">
        <v>154</v>
      </c>
      <c r="E20" s="8">
        <v>534</v>
      </c>
      <c r="F20" s="8">
        <v>11</v>
      </c>
      <c r="G20" s="13">
        <f>'2011.12'!B20-'2012.04'!B20</f>
        <v>-23</v>
      </c>
    </row>
    <row r="21" spans="1:7" ht="36" customHeight="1">
      <c r="A21" s="19" t="s">
        <v>16</v>
      </c>
      <c r="B21" s="8">
        <f t="shared" si="0"/>
        <v>4134</v>
      </c>
      <c r="C21" s="8">
        <v>3099</v>
      </c>
      <c r="D21" s="8">
        <v>239</v>
      </c>
      <c r="E21" s="8">
        <v>786</v>
      </c>
      <c r="F21" s="8">
        <v>10</v>
      </c>
      <c r="G21" s="13">
        <f>'2011.12'!B21-'2012.04'!B21</f>
        <v>-37</v>
      </c>
    </row>
    <row r="22" spans="1:7" ht="36" customHeight="1">
      <c r="A22" s="6" t="s">
        <v>17</v>
      </c>
      <c r="B22" s="10">
        <f t="shared" si="0"/>
        <v>13561</v>
      </c>
      <c r="C22" s="10">
        <v>10904</v>
      </c>
      <c r="D22" s="10">
        <v>758</v>
      </c>
      <c r="E22" s="10">
        <v>1865</v>
      </c>
      <c r="F22" s="10">
        <v>34</v>
      </c>
      <c r="G22" s="14">
        <f>'2011.12'!B22-'2012.04'!B22</f>
        <v>-187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23" sqref="F2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132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51581</v>
      </c>
      <c r="C5" s="11">
        <f>SUBTOTAL(9,C7:C22)</f>
        <v>35480</v>
      </c>
      <c r="D5" s="11">
        <f>SUBTOTAL(9,D7:D22)</f>
        <v>3099</v>
      </c>
      <c r="E5" s="11">
        <f>SUBTOTAL(9,E7:E22)</f>
        <v>12863</v>
      </c>
      <c r="F5" s="11">
        <f>SUBTOTAL(9,F7:F22)</f>
        <v>139</v>
      </c>
      <c r="G5" s="44">
        <f>SUM(G7:G22)</f>
        <v>-530</v>
      </c>
    </row>
    <row r="6" spans="1:7" ht="25.5" customHeight="1">
      <c r="A6" s="43"/>
      <c r="B6" s="12">
        <f>'2011.12'!B5-'2012.05'!B5</f>
        <v>-530</v>
      </c>
      <c r="C6" s="12">
        <f>'2011.12'!C5-'2012.05'!C5</f>
        <v>-520</v>
      </c>
      <c r="D6" s="12">
        <f>'2011.12'!D5-'2012.05'!D5</f>
        <v>25</v>
      </c>
      <c r="E6" s="12">
        <f>'2011.12'!E5-'2012.05'!E5</f>
        <v>-29</v>
      </c>
      <c r="F6" s="12">
        <f>'2011.12'!F5-'2012.05'!F5</f>
        <v>-6</v>
      </c>
      <c r="G6" s="44"/>
    </row>
    <row r="7" spans="1:7" ht="36" customHeight="1">
      <c r="A7" s="19" t="s">
        <v>2</v>
      </c>
      <c r="B7" s="8">
        <f>SUM(C7:F7)</f>
        <v>3334</v>
      </c>
      <c r="C7" s="8">
        <v>2089</v>
      </c>
      <c r="D7" s="8">
        <v>176</v>
      </c>
      <c r="E7" s="8">
        <v>1059</v>
      </c>
      <c r="F7" s="8">
        <v>10</v>
      </c>
      <c r="G7" s="13">
        <f>'2011.12'!B7-'2012.05'!B7</f>
        <v>-31</v>
      </c>
    </row>
    <row r="8" spans="1:7" ht="36" customHeight="1">
      <c r="A8" s="19" t="s">
        <v>3</v>
      </c>
      <c r="B8" s="8">
        <f t="shared" ref="B8:B22" si="0">SUM(C8:F8)</f>
        <v>1496</v>
      </c>
      <c r="C8" s="8">
        <v>882</v>
      </c>
      <c r="D8" s="8">
        <v>65</v>
      </c>
      <c r="E8" s="8">
        <v>539</v>
      </c>
      <c r="F8" s="8">
        <v>10</v>
      </c>
      <c r="G8" s="13">
        <f>'2011.12'!B8-'2012.05'!B8</f>
        <v>7</v>
      </c>
    </row>
    <row r="9" spans="1:7" ht="36" customHeight="1">
      <c r="A9" s="19" t="s">
        <v>4</v>
      </c>
      <c r="B9" s="8">
        <f t="shared" si="0"/>
        <v>1371</v>
      </c>
      <c r="C9" s="8">
        <v>728</v>
      </c>
      <c r="D9" s="8">
        <v>79</v>
      </c>
      <c r="E9" s="8">
        <v>563</v>
      </c>
      <c r="F9" s="8">
        <v>1</v>
      </c>
      <c r="G9" s="13">
        <f>'2011.12'!B9-'2012.05'!B9</f>
        <v>-10</v>
      </c>
    </row>
    <row r="10" spans="1:7" ht="36" customHeight="1">
      <c r="A10" s="19" t="s">
        <v>5</v>
      </c>
      <c r="B10" s="8">
        <f t="shared" si="0"/>
        <v>2696</v>
      </c>
      <c r="C10" s="8">
        <v>1609</v>
      </c>
      <c r="D10" s="8">
        <v>180</v>
      </c>
      <c r="E10" s="8">
        <v>894</v>
      </c>
      <c r="F10" s="8">
        <v>13</v>
      </c>
      <c r="G10" s="13">
        <f>'2011.12'!B10-'2012.05'!B10</f>
        <v>-17</v>
      </c>
    </row>
    <row r="11" spans="1:7" ht="36" customHeight="1">
      <c r="A11" s="19" t="s">
        <v>6</v>
      </c>
      <c r="B11" s="8">
        <f t="shared" si="0"/>
        <v>2729</v>
      </c>
      <c r="C11" s="8">
        <v>1900</v>
      </c>
      <c r="D11" s="8">
        <v>188</v>
      </c>
      <c r="E11" s="8">
        <v>636</v>
      </c>
      <c r="F11" s="8">
        <v>5</v>
      </c>
      <c r="G11" s="13">
        <f>'2011.12'!B11-'2012.05'!B11</f>
        <v>-40</v>
      </c>
    </row>
    <row r="12" spans="1:7" ht="36" customHeight="1">
      <c r="A12" s="19" t="s">
        <v>7</v>
      </c>
      <c r="B12" s="8">
        <f t="shared" si="0"/>
        <v>2787</v>
      </c>
      <c r="C12" s="8">
        <v>1730</v>
      </c>
      <c r="D12" s="8">
        <v>167</v>
      </c>
      <c r="E12" s="8">
        <v>885</v>
      </c>
      <c r="F12" s="9">
        <v>5</v>
      </c>
      <c r="G12" s="13">
        <f>'2011.12'!B12-'2012.05'!B12</f>
        <v>-53</v>
      </c>
    </row>
    <row r="13" spans="1:7" ht="36" customHeight="1">
      <c r="A13" s="19" t="s">
        <v>8</v>
      </c>
      <c r="B13" s="8">
        <f t="shared" si="0"/>
        <v>2944</v>
      </c>
      <c r="C13" s="8">
        <v>1904</v>
      </c>
      <c r="D13" s="8">
        <v>151</v>
      </c>
      <c r="E13" s="8">
        <v>879</v>
      </c>
      <c r="F13" s="8">
        <v>10</v>
      </c>
      <c r="G13" s="13">
        <f>'2011.12'!B13-'2012.05'!B13</f>
        <v>-42</v>
      </c>
    </row>
    <row r="14" spans="1:7" ht="36" customHeight="1">
      <c r="A14" s="19" t="s">
        <v>9</v>
      </c>
      <c r="B14" s="8">
        <f t="shared" si="0"/>
        <v>2214</v>
      </c>
      <c r="C14" s="8">
        <v>1256</v>
      </c>
      <c r="D14" s="8">
        <v>133</v>
      </c>
      <c r="E14" s="8">
        <v>824</v>
      </c>
      <c r="F14" s="8">
        <v>1</v>
      </c>
      <c r="G14" s="13">
        <f>'2011.12'!B14-'2012.05'!B14</f>
        <v>-63</v>
      </c>
    </row>
    <row r="15" spans="1:7" ht="36" customHeight="1">
      <c r="A15" s="19" t="s">
        <v>10</v>
      </c>
      <c r="B15" s="8">
        <f t="shared" si="0"/>
        <v>2718</v>
      </c>
      <c r="C15" s="8">
        <v>1530</v>
      </c>
      <c r="D15" s="8">
        <v>121</v>
      </c>
      <c r="E15" s="8">
        <v>1061</v>
      </c>
      <c r="F15" s="8">
        <v>6</v>
      </c>
      <c r="G15" s="13">
        <f>'2011.12'!B15-'2012.05'!B15</f>
        <v>-38</v>
      </c>
    </row>
    <row r="16" spans="1:7" ht="36" customHeight="1">
      <c r="A16" s="19" t="s">
        <v>11</v>
      </c>
      <c r="B16" s="8">
        <f t="shared" si="0"/>
        <v>1267</v>
      </c>
      <c r="C16" s="8">
        <v>697</v>
      </c>
      <c r="D16" s="8">
        <v>73</v>
      </c>
      <c r="E16" s="8">
        <v>496</v>
      </c>
      <c r="F16" s="8">
        <v>1</v>
      </c>
      <c r="G16" s="13">
        <f>'2011.12'!B16-'2012.05'!B16</f>
        <v>-25</v>
      </c>
    </row>
    <row r="17" spans="1:7" ht="36" customHeight="1">
      <c r="A17" s="19" t="s">
        <v>12</v>
      </c>
      <c r="B17" s="8">
        <f t="shared" si="0"/>
        <v>1379</v>
      </c>
      <c r="C17" s="8">
        <v>747</v>
      </c>
      <c r="D17" s="8">
        <v>76</v>
      </c>
      <c r="E17" s="8">
        <v>554</v>
      </c>
      <c r="F17" s="8">
        <v>2</v>
      </c>
      <c r="G17" s="13">
        <f>'2011.12'!B17-'2012.05'!B17</f>
        <v>-40</v>
      </c>
    </row>
    <row r="18" spans="1:7" ht="36" customHeight="1">
      <c r="A18" s="19" t="s">
        <v>13</v>
      </c>
      <c r="B18" s="8">
        <f t="shared" si="0"/>
        <v>2417</v>
      </c>
      <c r="C18" s="8">
        <v>1733</v>
      </c>
      <c r="D18" s="8">
        <v>172</v>
      </c>
      <c r="E18" s="8">
        <v>506</v>
      </c>
      <c r="F18" s="8">
        <v>6</v>
      </c>
      <c r="G18" s="13">
        <f>'2011.12'!B18-'2012.05'!B18</f>
        <v>12</v>
      </c>
    </row>
    <row r="19" spans="1:7" ht="36" customHeight="1">
      <c r="A19" s="19" t="s">
        <v>14</v>
      </c>
      <c r="B19" s="8">
        <f t="shared" si="0"/>
        <v>3991</v>
      </c>
      <c r="C19" s="8">
        <v>2808</v>
      </c>
      <c r="D19" s="8">
        <v>384</v>
      </c>
      <c r="E19" s="8">
        <v>784</v>
      </c>
      <c r="F19" s="8">
        <v>15</v>
      </c>
      <c r="G19" s="13">
        <f>'2011.12'!B19-'2012.05'!B19</f>
        <v>9</v>
      </c>
    </row>
    <row r="20" spans="1:7" ht="36" customHeight="1">
      <c r="A20" s="19" t="s">
        <v>15</v>
      </c>
      <c r="B20" s="8">
        <f t="shared" si="0"/>
        <v>2605</v>
      </c>
      <c r="C20" s="8">
        <v>1903</v>
      </c>
      <c r="D20" s="8">
        <v>148</v>
      </c>
      <c r="E20" s="8">
        <v>542</v>
      </c>
      <c r="F20" s="8">
        <v>12</v>
      </c>
      <c r="G20" s="13">
        <f>'2011.12'!B20-'2012.05'!B20</f>
        <v>-37</v>
      </c>
    </row>
    <row r="21" spans="1:7" ht="36" customHeight="1">
      <c r="A21" s="19" t="s">
        <v>16</v>
      </c>
      <c r="B21" s="8">
        <f t="shared" si="0"/>
        <v>4136</v>
      </c>
      <c r="C21" s="8">
        <v>3096</v>
      </c>
      <c r="D21" s="8">
        <v>238</v>
      </c>
      <c r="E21" s="8">
        <v>792</v>
      </c>
      <c r="F21" s="8">
        <v>10</v>
      </c>
      <c r="G21" s="13">
        <f>'2011.12'!B21-'2012.05'!B21</f>
        <v>-39</v>
      </c>
    </row>
    <row r="22" spans="1:7" ht="36" customHeight="1">
      <c r="A22" s="6" t="s">
        <v>17</v>
      </c>
      <c r="B22" s="10">
        <f t="shared" si="0"/>
        <v>13497</v>
      </c>
      <c r="C22" s="10">
        <v>10868</v>
      </c>
      <c r="D22" s="10">
        <v>748</v>
      </c>
      <c r="E22" s="10">
        <v>1849</v>
      </c>
      <c r="F22" s="10">
        <v>32</v>
      </c>
      <c r="G22" s="14">
        <f>'2011.12'!B22-'2012.05'!B22</f>
        <v>-123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133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51731</v>
      </c>
      <c r="C5" s="11">
        <f>SUBTOTAL(9,C7:C22)</f>
        <v>35620</v>
      </c>
      <c r="D5" s="11">
        <f>SUBTOTAL(9,D7:D22)</f>
        <v>3100</v>
      </c>
      <c r="E5" s="11">
        <f>SUBTOTAL(9,E7:E22)</f>
        <v>12874</v>
      </c>
      <c r="F5" s="11">
        <f>SUBTOTAL(9,F7:F22)</f>
        <v>137</v>
      </c>
      <c r="G5" s="44">
        <f>SUM(G7:G22)</f>
        <v>-680</v>
      </c>
    </row>
    <row r="6" spans="1:7" ht="25.5" customHeight="1">
      <c r="A6" s="43"/>
      <c r="B6" s="12">
        <f>'2011.12'!B5-'2012.06 '!B5</f>
        <v>-680</v>
      </c>
      <c r="C6" s="12">
        <f>'2011.12'!C5-'2012.06 '!C5</f>
        <v>-660</v>
      </c>
      <c r="D6" s="12">
        <f>'2011.12'!D5-'2012.06 '!D5</f>
        <v>24</v>
      </c>
      <c r="E6" s="12">
        <f>'2011.12'!E5-'2012.06 '!E5</f>
        <v>-40</v>
      </c>
      <c r="F6" s="12">
        <f>'2011.12'!F5-'2012.06 '!F5</f>
        <v>-4</v>
      </c>
      <c r="G6" s="44"/>
    </row>
    <row r="7" spans="1:7" ht="36" customHeight="1">
      <c r="A7" s="20" t="s">
        <v>2</v>
      </c>
      <c r="B7" s="8">
        <f>SUM(C7:F7)</f>
        <v>3350</v>
      </c>
      <c r="C7" s="8">
        <v>2103</v>
      </c>
      <c r="D7" s="8">
        <v>176</v>
      </c>
      <c r="E7" s="8">
        <v>1061</v>
      </c>
      <c r="F7" s="8">
        <v>10</v>
      </c>
      <c r="G7" s="13">
        <f>'2011.12'!B7-'2012.06 '!B7</f>
        <v>-47</v>
      </c>
    </row>
    <row r="8" spans="1:7" ht="36" customHeight="1">
      <c r="A8" s="20" t="s">
        <v>3</v>
      </c>
      <c r="B8" s="8">
        <f t="shared" ref="B8:B22" si="0">SUM(C8:F8)</f>
        <v>1519</v>
      </c>
      <c r="C8" s="8">
        <v>895</v>
      </c>
      <c r="D8" s="8">
        <v>64</v>
      </c>
      <c r="E8" s="8">
        <v>550</v>
      </c>
      <c r="F8" s="8">
        <v>10</v>
      </c>
      <c r="G8" s="13">
        <f>'2011.12'!B8-'2012.06 '!B8</f>
        <v>-16</v>
      </c>
    </row>
    <row r="9" spans="1:7" ht="36" customHeight="1">
      <c r="A9" s="20" t="s">
        <v>4</v>
      </c>
      <c r="B9" s="8">
        <f t="shared" si="0"/>
        <v>1358</v>
      </c>
      <c r="C9" s="8">
        <v>723</v>
      </c>
      <c r="D9" s="8">
        <v>78</v>
      </c>
      <c r="E9" s="8">
        <v>556</v>
      </c>
      <c r="F9" s="8">
        <v>1</v>
      </c>
      <c r="G9" s="13">
        <f>'2011.12'!B9-'2012.06 '!B9</f>
        <v>3</v>
      </c>
    </row>
    <row r="10" spans="1:7" ht="36" customHeight="1">
      <c r="A10" s="20" t="s">
        <v>5</v>
      </c>
      <c r="B10" s="8">
        <f t="shared" si="0"/>
        <v>2701</v>
      </c>
      <c r="C10" s="8">
        <v>1617</v>
      </c>
      <c r="D10" s="8">
        <v>178</v>
      </c>
      <c r="E10" s="8">
        <v>893</v>
      </c>
      <c r="F10" s="8">
        <v>13</v>
      </c>
      <c r="G10" s="13">
        <f>'2011.12'!B10-'2012.06 '!B10</f>
        <v>-22</v>
      </c>
    </row>
    <row r="11" spans="1:7" ht="36" customHeight="1">
      <c r="A11" s="20" t="s">
        <v>6</v>
      </c>
      <c r="B11" s="8">
        <f t="shared" si="0"/>
        <v>2739</v>
      </c>
      <c r="C11" s="8">
        <v>1911</v>
      </c>
      <c r="D11" s="8">
        <v>189</v>
      </c>
      <c r="E11" s="8">
        <v>635</v>
      </c>
      <c r="F11" s="8">
        <v>4</v>
      </c>
      <c r="G11" s="13">
        <f>'2011.12'!B11-'2012.06 '!B11</f>
        <v>-50</v>
      </c>
    </row>
    <row r="12" spans="1:7" ht="36" customHeight="1">
      <c r="A12" s="20" t="s">
        <v>7</v>
      </c>
      <c r="B12" s="8">
        <f t="shared" si="0"/>
        <v>2803</v>
      </c>
      <c r="C12" s="8">
        <v>1745</v>
      </c>
      <c r="D12" s="8">
        <v>163</v>
      </c>
      <c r="E12" s="8">
        <v>890</v>
      </c>
      <c r="F12" s="9">
        <v>5</v>
      </c>
      <c r="G12" s="13">
        <f>'2011.12'!B12-'2012.06 '!B12</f>
        <v>-69</v>
      </c>
    </row>
    <row r="13" spans="1:7" ht="36" customHeight="1">
      <c r="A13" s="20" t="s">
        <v>8</v>
      </c>
      <c r="B13" s="8">
        <f t="shared" si="0"/>
        <v>2968</v>
      </c>
      <c r="C13" s="8">
        <v>1913</v>
      </c>
      <c r="D13" s="8">
        <v>155</v>
      </c>
      <c r="E13" s="8">
        <v>890</v>
      </c>
      <c r="F13" s="8">
        <v>10</v>
      </c>
      <c r="G13" s="13">
        <f>'2011.12'!B13-'2012.06 '!B13</f>
        <v>-66</v>
      </c>
    </row>
    <row r="14" spans="1:7" ht="36" customHeight="1">
      <c r="A14" s="20" t="s">
        <v>9</v>
      </c>
      <c r="B14" s="8">
        <f t="shared" si="0"/>
        <v>2222</v>
      </c>
      <c r="C14" s="8">
        <v>1266</v>
      </c>
      <c r="D14" s="8">
        <v>133</v>
      </c>
      <c r="E14" s="8">
        <v>822</v>
      </c>
      <c r="F14" s="8">
        <v>1</v>
      </c>
      <c r="G14" s="13">
        <f>'2011.12'!B14-'2012.06 '!B14</f>
        <v>-71</v>
      </c>
    </row>
    <row r="15" spans="1:7" ht="36" customHeight="1">
      <c r="A15" s="20" t="s">
        <v>10</v>
      </c>
      <c r="B15" s="8">
        <f t="shared" si="0"/>
        <v>2715</v>
      </c>
      <c r="C15" s="8">
        <v>1526</v>
      </c>
      <c r="D15" s="8">
        <v>120</v>
      </c>
      <c r="E15" s="8">
        <v>1063</v>
      </c>
      <c r="F15" s="8">
        <v>6</v>
      </c>
      <c r="G15" s="13">
        <f>'2011.12'!B15-'2012.06 '!B15</f>
        <v>-35</v>
      </c>
    </row>
    <row r="16" spans="1:7" ht="36" customHeight="1">
      <c r="A16" s="20" t="s">
        <v>11</v>
      </c>
      <c r="B16" s="8">
        <f t="shared" si="0"/>
        <v>1287</v>
      </c>
      <c r="C16" s="8">
        <v>714</v>
      </c>
      <c r="D16" s="8">
        <v>73</v>
      </c>
      <c r="E16" s="8">
        <v>499</v>
      </c>
      <c r="F16" s="8">
        <v>1</v>
      </c>
      <c r="G16" s="13">
        <f>'2011.12'!B16-'2012.06 '!B16</f>
        <v>-45</v>
      </c>
    </row>
    <row r="17" spans="1:7" ht="36" customHeight="1">
      <c r="A17" s="20" t="s">
        <v>12</v>
      </c>
      <c r="B17" s="8">
        <f t="shared" si="0"/>
        <v>1372</v>
      </c>
      <c r="C17" s="8">
        <v>745</v>
      </c>
      <c r="D17" s="8">
        <v>77</v>
      </c>
      <c r="E17" s="8">
        <v>548</v>
      </c>
      <c r="F17" s="8">
        <v>2</v>
      </c>
      <c r="G17" s="13">
        <f>'2011.12'!B17-'2012.06 '!B17</f>
        <v>-33</v>
      </c>
    </row>
    <row r="18" spans="1:7" ht="36" customHeight="1">
      <c r="A18" s="20" t="s">
        <v>13</v>
      </c>
      <c r="B18" s="8">
        <f t="shared" si="0"/>
        <v>2422</v>
      </c>
      <c r="C18" s="8">
        <v>1743</v>
      </c>
      <c r="D18" s="8">
        <v>169</v>
      </c>
      <c r="E18" s="8">
        <v>504</v>
      </c>
      <c r="F18" s="8">
        <v>6</v>
      </c>
      <c r="G18" s="13">
        <f>'2011.12'!B18-'2012.06 '!B18</f>
        <v>7</v>
      </c>
    </row>
    <row r="19" spans="1:7" ht="36" customHeight="1">
      <c r="A19" s="20" t="s">
        <v>14</v>
      </c>
      <c r="B19" s="8">
        <f t="shared" si="0"/>
        <v>3970</v>
      </c>
      <c r="C19" s="8">
        <v>2794</v>
      </c>
      <c r="D19" s="8">
        <v>385</v>
      </c>
      <c r="E19" s="8">
        <v>776</v>
      </c>
      <c r="F19" s="8">
        <v>15</v>
      </c>
      <c r="G19" s="13">
        <f>'2011.12'!B19-'2012.06 '!B19</f>
        <v>30</v>
      </c>
    </row>
    <row r="20" spans="1:7" ht="36" customHeight="1">
      <c r="A20" s="20" t="s">
        <v>15</v>
      </c>
      <c r="B20" s="8">
        <f t="shared" si="0"/>
        <v>2631</v>
      </c>
      <c r="C20" s="8">
        <v>1923</v>
      </c>
      <c r="D20" s="8">
        <v>149</v>
      </c>
      <c r="E20" s="8">
        <v>548</v>
      </c>
      <c r="F20" s="8">
        <v>11</v>
      </c>
      <c r="G20" s="13">
        <f>'2011.12'!B20-'2012.06 '!B20</f>
        <v>-63</v>
      </c>
    </row>
    <row r="21" spans="1:7" ht="36" customHeight="1">
      <c r="A21" s="20" t="s">
        <v>16</v>
      </c>
      <c r="B21" s="8">
        <f t="shared" si="0"/>
        <v>4139</v>
      </c>
      <c r="C21" s="8">
        <v>3101</v>
      </c>
      <c r="D21" s="8">
        <v>237</v>
      </c>
      <c r="E21" s="8">
        <v>791</v>
      </c>
      <c r="F21" s="8">
        <v>10</v>
      </c>
      <c r="G21" s="13">
        <f>'2011.12'!B21-'2012.06 '!B21</f>
        <v>-42</v>
      </c>
    </row>
    <row r="22" spans="1:7" ht="36" customHeight="1">
      <c r="A22" s="6" t="s">
        <v>17</v>
      </c>
      <c r="B22" s="10">
        <f t="shared" si="0"/>
        <v>13535</v>
      </c>
      <c r="C22" s="10">
        <v>10901</v>
      </c>
      <c r="D22" s="10">
        <v>754</v>
      </c>
      <c r="E22" s="10">
        <v>1848</v>
      </c>
      <c r="F22" s="10">
        <v>32</v>
      </c>
      <c r="G22" s="14">
        <f>'2011.12'!B22-'2012.06 '!B22</f>
        <v>-161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134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48771</v>
      </c>
      <c r="C5" s="11">
        <f>SUBTOTAL(9,C7:C22)</f>
        <v>33758</v>
      </c>
      <c r="D5" s="11">
        <f>SUBTOTAL(9,D7:D22)</f>
        <v>2917</v>
      </c>
      <c r="E5" s="11">
        <f>SUBTOTAL(9,E7:E22)</f>
        <v>11965</v>
      </c>
      <c r="F5" s="11">
        <f>SUBTOTAL(9,F7:F22)</f>
        <v>131</v>
      </c>
      <c r="G5" s="44">
        <f>SUM(G7:G22)</f>
        <v>-454</v>
      </c>
    </row>
    <row r="6" spans="1:7" ht="25.5" customHeight="1">
      <c r="A6" s="43"/>
      <c r="B6" s="12">
        <f>'2011.12'!B5-'2012.07  '!B5</f>
        <v>2280</v>
      </c>
      <c r="C6" s="12">
        <f>'2011.12'!C5-'2012.07  '!C5</f>
        <v>1202</v>
      </c>
      <c r="D6" s="12">
        <f>'2011.12'!D5-'2012.07  '!D5</f>
        <v>207</v>
      </c>
      <c r="E6" s="12">
        <f>'2011.12'!E5-'2012.07  '!E5</f>
        <v>869</v>
      </c>
      <c r="F6" s="12">
        <f>'2011.12'!F5-'2012.07  '!F5</f>
        <v>2</v>
      </c>
      <c r="G6" s="44"/>
    </row>
    <row r="7" spans="1:7" ht="36" customHeight="1">
      <c r="A7" s="21" t="s">
        <v>2</v>
      </c>
      <c r="B7" s="8">
        <f>SUM(C7:F7)</f>
        <v>3375</v>
      </c>
      <c r="C7" s="8">
        <v>2131</v>
      </c>
      <c r="D7" s="8">
        <v>176</v>
      </c>
      <c r="E7" s="8">
        <v>1058</v>
      </c>
      <c r="F7" s="8">
        <v>10</v>
      </c>
      <c r="G7" s="13">
        <f>'2011.12'!B7-'2012.07  '!B7</f>
        <v>-72</v>
      </c>
    </row>
    <row r="8" spans="1:7" ht="36" customHeight="1">
      <c r="A8" s="21" t="s">
        <v>3</v>
      </c>
      <c r="B8" s="8">
        <f t="shared" ref="B8:B20" si="0">SUM(C8:F8)</f>
        <v>1508</v>
      </c>
      <c r="C8" s="8">
        <v>892</v>
      </c>
      <c r="D8" s="8">
        <v>64</v>
      </c>
      <c r="E8" s="8">
        <v>543</v>
      </c>
      <c r="F8" s="8">
        <v>9</v>
      </c>
      <c r="G8" s="13">
        <f>'2011.12'!B8-'2012.07  '!B8</f>
        <v>-5</v>
      </c>
    </row>
    <row r="9" spans="1:7" ht="36" customHeight="1">
      <c r="A9" s="21" t="s">
        <v>4</v>
      </c>
      <c r="B9" s="8">
        <f t="shared" si="0"/>
        <v>1368</v>
      </c>
      <c r="C9" s="8">
        <v>730</v>
      </c>
      <c r="D9" s="8">
        <v>79</v>
      </c>
      <c r="E9" s="8">
        <v>558</v>
      </c>
      <c r="F9" s="8">
        <v>1</v>
      </c>
      <c r="G9" s="13">
        <f>'2011.12'!B9-'2012.07  '!B9</f>
        <v>-7</v>
      </c>
    </row>
    <row r="10" spans="1:7" ht="36" customHeight="1">
      <c r="A10" s="21" t="s">
        <v>5</v>
      </c>
      <c r="B10" s="8">
        <f t="shared" si="0"/>
        <v>2685</v>
      </c>
      <c r="C10" s="8">
        <v>1604</v>
      </c>
      <c r="D10" s="8">
        <v>177</v>
      </c>
      <c r="E10" s="8">
        <v>891</v>
      </c>
      <c r="F10" s="8">
        <v>13</v>
      </c>
      <c r="G10" s="13">
        <f>'2011.12'!B10-'2012.07  '!B10</f>
        <v>-6</v>
      </c>
    </row>
    <row r="11" spans="1:7" ht="36" customHeight="1">
      <c r="A11" s="21" t="s">
        <v>6</v>
      </c>
      <c r="B11" s="8">
        <f t="shared" si="0"/>
        <v>2258</v>
      </c>
      <c r="C11" s="8">
        <v>1576</v>
      </c>
      <c r="D11" s="8">
        <v>159</v>
      </c>
      <c r="E11" s="8">
        <v>520</v>
      </c>
      <c r="F11" s="8">
        <v>3</v>
      </c>
      <c r="G11" s="13">
        <f>'2011.12'!B11-'2012.07  '!B11</f>
        <v>431</v>
      </c>
    </row>
    <row r="12" spans="1:7" ht="36" customHeight="1">
      <c r="A12" s="21" t="s">
        <v>8</v>
      </c>
      <c r="B12" s="8">
        <f t="shared" si="0"/>
        <v>2655</v>
      </c>
      <c r="C12" s="8">
        <v>1730</v>
      </c>
      <c r="D12" s="8">
        <v>136</v>
      </c>
      <c r="E12" s="8">
        <v>779</v>
      </c>
      <c r="F12" s="8">
        <v>10</v>
      </c>
      <c r="G12" s="13">
        <f>'2011.12'!B13-'2012.07  '!B12</f>
        <v>247</v>
      </c>
    </row>
    <row r="13" spans="1:7" ht="36" customHeight="1">
      <c r="A13" s="21" t="s">
        <v>9</v>
      </c>
      <c r="B13" s="8">
        <f t="shared" si="0"/>
        <v>2219</v>
      </c>
      <c r="C13" s="8">
        <v>1271</v>
      </c>
      <c r="D13" s="8">
        <v>131</v>
      </c>
      <c r="E13" s="8">
        <v>816</v>
      </c>
      <c r="F13" s="8">
        <v>1</v>
      </c>
      <c r="G13" s="13">
        <f>'2011.12'!B14-'2012.07  '!B13</f>
        <v>-68</v>
      </c>
    </row>
    <row r="14" spans="1:7" ht="36" customHeight="1">
      <c r="A14" s="21" t="s">
        <v>10</v>
      </c>
      <c r="B14" s="8">
        <f t="shared" si="0"/>
        <v>2715</v>
      </c>
      <c r="C14" s="8">
        <v>1529</v>
      </c>
      <c r="D14" s="8">
        <v>120</v>
      </c>
      <c r="E14" s="8">
        <v>1060</v>
      </c>
      <c r="F14" s="8">
        <v>6</v>
      </c>
      <c r="G14" s="13">
        <f>'2011.12'!B15-'2012.07  '!B14</f>
        <v>-35</v>
      </c>
    </row>
    <row r="15" spans="1:7" ht="36" customHeight="1">
      <c r="A15" s="21" t="s">
        <v>11</v>
      </c>
      <c r="B15" s="8">
        <f t="shared" si="0"/>
        <v>1279</v>
      </c>
      <c r="C15" s="8">
        <v>710</v>
      </c>
      <c r="D15" s="8">
        <v>71</v>
      </c>
      <c r="E15" s="8">
        <v>497</v>
      </c>
      <c r="F15" s="8">
        <v>1</v>
      </c>
      <c r="G15" s="13">
        <f>'2011.12'!B16-'2012.07  '!B15</f>
        <v>-37</v>
      </c>
    </row>
    <row r="16" spans="1:7" ht="36" customHeight="1">
      <c r="A16" s="21" t="s">
        <v>12</v>
      </c>
      <c r="B16" s="8">
        <f t="shared" si="0"/>
        <v>1379</v>
      </c>
      <c r="C16" s="8">
        <v>745</v>
      </c>
      <c r="D16" s="8">
        <v>75</v>
      </c>
      <c r="E16" s="8">
        <v>557</v>
      </c>
      <c r="F16" s="8">
        <v>2</v>
      </c>
      <c r="G16" s="13">
        <f>'2011.12'!B17-'2012.07  '!B16</f>
        <v>-40</v>
      </c>
    </row>
    <row r="17" spans="1:7" ht="36" customHeight="1">
      <c r="A17" s="21" t="s">
        <v>13</v>
      </c>
      <c r="B17" s="8">
        <f t="shared" si="0"/>
        <v>2426</v>
      </c>
      <c r="C17" s="8">
        <v>1751</v>
      </c>
      <c r="D17" s="8">
        <v>171</v>
      </c>
      <c r="E17" s="8">
        <v>498</v>
      </c>
      <c r="F17" s="8">
        <v>6</v>
      </c>
      <c r="G17" s="13">
        <f>'2011.12'!B18-'2012.07  '!B17</f>
        <v>3</v>
      </c>
    </row>
    <row r="18" spans="1:7" ht="36" customHeight="1">
      <c r="A18" s="21" t="s">
        <v>14</v>
      </c>
      <c r="B18" s="8">
        <f t="shared" si="0"/>
        <v>3937</v>
      </c>
      <c r="C18" s="8">
        <v>2766</v>
      </c>
      <c r="D18" s="8">
        <v>375</v>
      </c>
      <c r="E18" s="8">
        <v>781</v>
      </c>
      <c r="F18" s="8">
        <v>15</v>
      </c>
      <c r="G18" s="13">
        <f>'2011.12'!B19-'2012.07  '!B18</f>
        <v>63</v>
      </c>
    </row>
    <row r="19" spans="1:7" ht="36" customHeight="1">
      <c r="A19" s="21" t="s">
        <v>15</v>
      </c>
      <c r="B19" s="8">
        <f t="shared" si="0"/>
        <v>2607</v>
      </c>
      <c r="C19" s="8">
        <v>1901</v>
      </c>
      <c r="D19" s="8">
        <v>147</v>
      </c>
      <c r="E19" s="8">
        <v>548</v>
      </c>
      <c r="F19" s="8">
        <v>11</v>
      </c>
      <c r="G19" s="13">
        <f>'2011.12'!B20-'2012.07  '!B19</f>
        <v>-39</v>
      </c>
    </row>
    <row r="20" spans="1:7" ht="36" customHeight="1">
      <c r="A20" s="21" t="s">
        <v>16</v>
      </c>
      <c r="B20" s="8">
        <f t="shared" si="0"/>
        <v>4138</v>
      </c>
      <c r="C20" s="8">
        <v>3090</v>
      </c>
      <c r="D20" s="8">
        <v>237</v>
      </c>
      <c r="E20" s="8">
        <v>801</v>
      </c>
      <c r="F20" s="8">
        <v>10</v>
      </c>
      <c r="G20" s="13">
        <f>'2011.12'!B21-'2012.07  '!B20</f>
        <v>-41</v>
      </c>
    </row>
    <row r="21" spans="1:7" ht="36" customHeight="1">
      <c r="A21" s="21" t="s">
        <v>17</v>
      </c>
      <c r="B21" s="8">
        <f>SUM(C21:F21)</f>
        <v>10844</v>
      </c>
      <c r="C21" s="8">
        <v>8725</v>
      </c>
      <c r="D21" s="8">
        <v>608</v>
      </c>
      <c r="E21" s="8">
        <v>1489</v>
      </c>
      <c r="F21" s="8">
        <v>22</v>
      </c>
      <c r="G21" s="13">
        <f>'2011.12'!B22-'2012.07  '!B21</f>
        <v>2530</v>
      </c>
    </row>
    <row r="22" spans="1:7" ht="36" customHeight="1">
      <c r="A22" s="6" t="s">
        <v>135</v>
      </c>
      <c r="B22" s="10">
        <f>SUM(C22:F22)</f>
        <v>3378</v>
      </c>
      <c r="C22" s="10">
        <v>2607</v>
      </c>
      <c r="D22" s="10">
        <v>191</v>
      </c>
      <c r="E22" s="10">
        <v>569</v>
      </c>
      <c r="F22" s="10">
        <v>11</v>
      </c>
      <c r="G22" s="14">
        <f>'2011.12'!B23-'2012.07  '!B22</f>
        <v>-3378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136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48710</v>
      </c>
      <c r="C5" s="11">
        <f>SUBTOTAL(9,C7:C22)</f>
        <v>33715</v>
      </c>
      <c r="D5" s="11">
        <f>SUBTOTAL(9,D7:D22)</f>
        <v>2898</v>
      </c>
      <c r="E5" s="11">
        <f>SUBTOTAL(9,E7:E22)</f>
        <v>11963</v>
      </c>
      <c r="F5" s="11">
        <f>SUBTOTAL(9,F7:F22)</f>
        <v>134</v>
      </c>
      <c r="G5" s="44">
        <f>SUM(G7:G22)</f>
        <v>-393</v>
      </c>
    </row>
    <row r="6" spans="1:7" ht="25.5" customHeight="1">
      <c r="A6" s="43"/>
      <c r="B6" s="12">
        <f>'2011.12'!B5-'2012.08 '!B5</f>
        <v>2341</v>
      </c>
      <c r="C6" s="12">
        <f>'2011.12'!C5-'2012.08 '!C5</f>
        <v>1245</v>
      </c>
      <c r="D6" s="12">
        <f>'2011.12'!D5-'2012.08 '!D5</f>
        <v>226</v>
      </c>
      <c r="E6" s="12">
        <f>'2011.12'!E5-'2012.08 '!E5</f>
        <v>871</v>
      </c>
      <c r="F6" s="12">
        <f>'2011.12'!F5-'2012.08 '!F5</f>
        <v>-1</v>
      </c>
      <c r="G6" s="44"/>
    </row>
    <row r="7" spans="1:7" ht="36" customHeight="1">
      <c r="A7" s="22" t="s">
        <v>2</v>
      </c>
      <c r="B7" s="8">
        <f>SUM(C7:F7)</f>
        <v>3356</v>
      </c>
      <c r="C7" s="8">
        <v>2129</v>
      </c>
      <c r="D7" s="8">
        <v>173</v>
      </c>
      <c r="E7" s="8">
        <v>1045</v>
      </c>
      <c r="F7" s="8">
        <v>9</v>
      </c>
      <c r="G7" s="13">
        <f>'2011.12'!B7-'2012.08 '!B7</f>
        <v>-53</v>
      </c>
    </row>
    <row r="8" spans="1:7" ht="36" customHeight="1">
      <c r="A8" s="22" t="s">
        <v>3</v>
      </c>
      <c r="B8" s="8">
        <f t="shared" ref="B8:B20" si="0">SUM(C8:F8)</f>
        <v>1512</v>
      </c>
      <c r="C8" s="8">
        <v>896</v>
      </c>
      <c r="D8" s="8">
        <v>64</v>
      </c>
      <c r="E8" s="8">
        <v>542</v>
      </c>
      <c r="F8" s="8">
        <v>10</v>
      </c>
      <c r="G8" s="13">
        <f>'2011.12'!B8-'2012.08 '!B8</f>
        <v>-9</v>
      </c>
    </row>
    <row r="9" spans="1:7" ht="36" customHeight="1">
      <c r="A9" s="22" t="s">
        <v>4</v>
      </c>
      <c r="B9" s="8">
        <f t="shared" si="0"/>
        <v>1367</v>
      </c>
      <c r="C9" s="8">
        <v>726</v>
      </c>
      <c r="D9" s="8">
        <v>78</v>
      </c>
      <c r="E9" s="8">
        <v>562</v>
      </c>
      <c r="F9" s="8">
        <v>1</v>
      </c>
      <c r="G9" s="13">
        <f>'2011.12'!B9-'2012.08 '!B9</f>
        <v>-6</v>
      </c>
    </row>
    <row r="10" spans="1:7" ht="36" customHeight="1">
      <c r="A10" s="22" t="s">
        <v>5</v>
      </c>
      <c r="B10" s="8">
        <f t="shared" si="0"/>
        <v>2700</v>
      </c>
      <c r="C10" s="8">
        <v>1616</v>
      </c>
      <c r="D10" s="8">
        <v>174</v>
      </c>
      <c r="E10" s="8">
        <v>897</v>
      </c>
      <c r="F10" s="8">
        <v>13</v>
      </c>
      <c r="G10" s="13">
        <f>'2011.12'!B10-'2012.08 '!B10</f>
        <v>-21</v>
      </c>
    </row>
    <row r="11" spans="1:7" ht="36" customHeight="1">
      <c r="A11" s="22" t="s">
        <v>6</v>
      </c>
      <c r="B11" s="8">
        <f t="shared" si="0"/>
        <v>2283</v>
      </c>
      <c r="C11" s="8">
        <v>1595</v>
      </c>
      <c r="D11" s="8">
        <v>168</v>
      </c>
      <c r="E11" s="8">
        <v>517</v>
      </c>
      <c r="F11" s="8">
        <v>3</v>
      </c>
      <c r="G11" s="13">
        <f>'2011.12'!B11-'2012.08 '!B11</f>
        <v>406</v>
      </c>
    </row>
    <row r="12" spans="1:7" ht="36" customHeight="1">
      <c r="A12" s="22" t="s">
        <v>8</v>
      </c>
      <c r="B12" s="8">
        <f t="shared" si="0"/>
        <v>2645</v>
      </c>
      <c r="C12" s="8">
        <v>1718</v>
      </c>
      <c r="D12" s="8">
        <v>139</v>
      </c>
      <c r="E12" s="8">
        <v>778</v>
      </c>
      <c r="F12" s="8">
        <v>10</v>
      </c>
      <c r="G12" s="13">
        <f>'2011.12'!B13-'2012.08 '!B12</f>
        <v>257</v>
      </c>
    </row>
    <row r="13" spans="1:7" ht="36" customHeight="1">
      <c r="A13" s="22" t="s">
        <v>9</v>
      </c>
      <c r="B13" s="8">
        <f t="shared" si="0"/>
        <v>2218</v>
      </c>
      <c r="C13" s="8">
        <v>1265</v>
      </c>
      <c r="D13" s="8">
        <v>130</v>
      </c>
      <c r="E13" s="8">
        <v>822</v>
      </c>
      <c r="F13" s="8">
        <v>1</v>
      </c>
      <c r="G13" s="13">
        <f>'2011.12'!B14-'2012.08 '!B13</f>
        <v>-67</v>
      </c>
    </row>
    <row r="14" spans="1:7" ht="36" customHeight="1">
      <c r="A14" s="22" t="s">
        <v>10</v>
      </c>
      <c r="B14" s="8">
        <f t="shared" si="0"/>
        <v>2707</v>
      </c>
      <c r="C14" s="8">
        <v>1533</v>
      </c>
      <c r="D14" s="8">
        <v>117</v>
      </c>
      <c r="E14" s="8">
        <v>1051</v>
      </c>
      <c r="F14" s="8">
        <v>6</v>
      </c>
      <c r="G14" s="13">
        <f>'2011.12'!B15-'2012.08 '!B14</f>
        <v>-27</v>
      </c>
    </row>
    <row r="15" spans="1:7" ht="36" customHeight="1">
      <c r="A15" s="22" t="s">
        <v>11</v>
      </c>
      <c r="B15" s="8">
        <f t="shared" si="0"/>
        <v>1271</v>
      </c>
      <c r="C15" s="8">
        <v>704</v>
      </c>
      <c r="D15" s="8">
        <v>69</v>
      </c>
      <c r="E15" s="8">
        <v>497</v>
      </c>
      <c r="F15" s="8">
        <v>1</v>
      </c>
      <c r="G15" s="13">
        <f>'2011.12'!B16-'2012.08 '!B15</f>
        <v>-29</v>
      </c>
    </row>
    <row r="16" spans="1:7" ht="36" customHeight="1">
      <c r="A16" s="22" t="s">
        <v>12</v>
      </c>
      <c r="B16" s="8">
        <f t="shared" si="0"/>
        <v>1376</v>
      </c>
      <c r="C16" s="8">
        <v>749</v>
      </c>
      <c r="D16" s="8">
        <v>71</v>
      </c>
      <c r="E16" s="8">
        <v>554</v>
      </c>
      <c r="F16" s="8">
        <v>2</v>
      </c>
      <c r="G16" s="13">
        <f>'2011.12'!B17-'2012.08 '!B16</f>
        <v>-37</v>
      </c>
    </row>
    <row r="17" spans="1:7" ht="36" customHeight="1">
      <c r="A17" s="22" t="s">
        <v>13</v>
      </c>
      <c r="B17" s="8">
        <f t="shared" si="0"/>
        <v>2423</v>
      </c>
      <c r="C17" s="8">
        <v>1744</v>
      </c>
      <c r="D17" s="8">
        <v>171</v>
      </c>
      <c r="E17" s="8">
        <v>501</v>
      </c>
      <c r="F17" s="8">
        <v>7</v>
      </c>
      <c r="G17" s="13">
        <f>'2011.12'!B18-'2012.08 '!B17</f>
        <v>6</v>
      </c>
    </row>
    <row r="18" spans="1:7" ht="36" customHeight="1">
      <c r="A18" s="22" t="s">
        <v>14</v>
      </c>
      <c r="B18" s="8">
        <f t="shared" si="0"/>
        <v>3932</v>
      </c>
      <c r="C18" s="8">
        <v>2766</v>
      </c>
      <c r="D18" s="8">
        <v>370</v>
      </c>
      <c r="E18" s="8">
        <v>780</v>
      </c>
      <c r="F18" s="8">
        <v>16</v>
      </c>
      <c r="G18" s="13">
        <f>'2011.12'!B19-'2012.08 '!B18</f>
        <v>68</v>
      </c>
    </row>
    <row r="19" spans="1:7" ht="36" customHeight="1">
      <c r="A19" s="22" t="s">
        <v>15</v>
      </c>
      <c r="B19" s="8">
        <f t="shared" si="0"/>
        <v>2609</v>
      </c>
      <c r="C19" s="8">
        <v>1908</v>
      </c>
      <c r="D19" s="8">
        <v>145</v>
      </c>
      <c r="E19" s="8">
        <v>544</v>
      </c>
      <c r="F19" s="8">
        <v>12</v>
      </c>
      <c r="G19" s="13">
        <f>'2011.12'!B20-'2012.08 '!B19</f>
        <v>-41</v>
      </c>
    </row>
    <row r="20" spans="1:7" ht="36" customHeight="1">
      <c r="A20" s="22" t="s">
        <v>16</v>
      </c>
      <c r="B20" s="8">
        <f t="shared" si="0"/>
        <v>4120</v>
      </c>
      <c r="C20" s="8">
        <v>3086</v>
      </c>
      <c r="D20" s="8">
        <v>231</v>
      </c>
      <c r="E20" s="8">
        <v>793</v>
      </c>
      <c r="F20" s="8">
        <v>10</v>
      </c>
      <c r="G20" s="13">
        <f>'2011.12'!B21-'2012.08 '!B20</f>
        <v>-23</v>
      </c>
    </row>
    <row r="21" spans="1:7" ht="36" customHeight="1">
      <c r="A21" s="22" t="s">
        <v>17</v>
      </c>
      <c r="B21" s="8">
        <f>SUM(C21:F21)</f>
        <v>10880</v>
      </c>
      <c r="C21" s="8">
        <v>8739</v>
      </c>
      <c r="D21" s="8">
        <v>612</v>
      </c>
      <c r="E21" s="8">
        <v>1508</v>
      </c>
      <c r="F21" s="8">
        <v>21</v>
      </c>
      <c r="G21" s="13">
        <f>'2011.12'!B22-'2012.08 '!B21</f>
        <v>2494</v>
      </c>
    </row>
    <row r="22" spans="1:7" ht="36" customHeight="1">
      <c r="A22" s="6" t="s">
        <v>135</v>
      </c>
      <c r="B22" s="10">
        <f>SUM(C22:F22)</f>
        <v>3311</v>
      </c>
      <c r="C22" s="10">
        <v>2541</v>
      </c>
      <c r="D22" s="10">
        <v>186</v>
      </c>
      <c r="E22" s="10">
        <v>572</v>
      </c>
      <c r="F22" s="10">
        <v>12</v>
      </c>
      <c r="G22" s="14">
        <f>'2011.12'!B23-'2012.08 '!B22</f>
        <v>-3311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137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48739</v>
      </c>
      <c r="C5" s="11">
        <f>SUBTOTAL(9,C7:C22)</f>
        <v>33779</v>
      </c>
      <c r="D5" s="11">
        <f>SUBTOTAL(9,D7:D22)</f>
        <v>2844</v>
      </c>
      <c r="E5" s="11">
        <f>SUBTOTAL(9,E7:E22)</f>
        <v>11983</v>
      </c>
      <c r="F5" s="11">
        <f>SUBTOTAL(9,F7:F22)</f>
        <v>133</v>
      </c>
      <c r="G5" s="44">
        <f>SUM(G7:G22)</f>
        <v>-422</v>
      </c>
    </row>
    <row r="6" spans="1:7" ht="25.5" customHeight="1">
      <c r="A6" s="43"/>
      <c r="B6" s="12">
        <f>'2011.12'!B5-'2012.09'!B5</f>
        <v>2312</v>
      </c>
      <c r="C6" s="12">
        <f>'2011.12'!C5-'2012.09'!C5</f>
        <v>1181</v>
      </c>
      <c r="D6" s="12">
        <f>'2011.12'!D5-'2012.09'!D5</f>
        <v>280</v>
      </c>
      <c r="E6" s="12">
        <f>'2011.12'!E5-'2012.09'!E5</f>
        <v>851</v>
      </c>
      <c r="F6" s="12">
        <f>'2011.12'!F5-'2012.09'!F5</f>
        <v>0</v>
      </c>
      <c r="G6" s="44"/>
    </row>
    <row r="7" spans="1:7" ht="36" customHeight="1">
      <c r="A7" s="23" t="s">
        <v>2</v>
      </c>
      <c r="B7" s="8">
        <f>SUM(C7:F7)</f>
        <v>3365</v>
      </c>
      <c r="C7" s="8">
        <v>2135</v>
      </c>
      <c r="D7" s="8">
        <v>176</v>
      </c>
      <c r="E7" s="8">
        <v>1046</v>
      </c>
      <c r="F7" s="8">
        <v>8</v>
      </c>
      <c r="G7" s="13">
        <f>'2011.12'!B7-'2012.09'!B7</f>
        <v>-62</v>
      </c>
    </row>
    <row r="8" spans="1:7" ht="36" customHeight="1">
      <c r="A8" s="23" t="s">
        <v>3</v>
      </c>
      <c r="B8" s="8">
        <f t="shared" ref="B8:B20" si="0">SUM(C8:F8)</f>
        <v>1505</v>
      </c>
      <c r="C8" s="8">
        <v>888</v>
      </c>
      <c r="D8" s="8">
        <v>64</v>
      </c>
      <c r="E8" s="8">
        <v>542</v>
      </c>
      <c r="F8" s="8">
        <v>11</v>
      </c>
      <c r="G8" s="13">
        <f>'2011.12'!B8-'2012.09'!B8</f>
        <v>-2</v>
      </c>
    </row>
    <row r="9" spans="1:7" ht="36" customHeight="1">
      <c r="A9" s="23" t="s">
        <v>4</v>
      </c>
      <c r="B9" s="8">
        <f t="shared" si="0"/>
        <v>1373</v>
      </c>
      <c r="C9" s="8">
        <v>738</v>
      </c>
      <c r="D9" s="8">
        <v>77</v>
      </c>
      <c r="E9" s="8">
        <v>557</v>
      </c>
      <c r="F9" s="8">
        <v>1</v>
      </c>
      <c r="G9" s="13">
        <f>'2011.12'!B9-'2012.09'!B9</f>
        <v>-12</v>
      </c>
    </row>
    <row r="10" spans="1:7" ht="36" customHeight="1">
      <c r="A10" s="23" t="s">
        <v>5</v>
      </c>
      <c r="B10" s="8">
        <f t="shared" si="0"/>
        <v>2709</v>
      </c>
      <c r="C10" s="8">
        <v>1623</v>
      </c>
      <c r="D10" s="8">
        <v>167</v>
      </c>
      <c r="E10" s="8">
        <v>906</v>
      </c>
      <c r="F10" s="8">
        <v>13</v>
      </c>
      <c r="G10" s="13">
        <f>'2011.12'!B10-'2012.09'!B10</f>
        <v>-30</v>
      </c>
    </row>
    <row r="11" spans="1:7" ht="36" customHeight="1">
      <c r="A11" s="23" t="s">
        <v>6</v>
      </c>
      <c r="B11" s="8">
        <f t="shared" si="0"/>
        <v>2264</v>
      </c>
      <c r="C11" s="8">
        <v>1584</v>
      </c>
      <c r="D11" s="8">
        <v>162</v>
      </c>
      <c r="E11" s="8">
        <v>515</v>
      </c>
      <c r="F11" s="8">
        <v>3</v>
      </c>
      <c r="G11" s="13">
        <f>'2011.12'!B11-'2012.09'!B11</f>
        <v>425</v>
      </c>
    </row>
    <row r="12" spans="1:7" ht="36" customHeight="1">
      <c r="A12" s="23" t="s">
        <v>8</v>
      </c>
      <c r="B12" s="8">
        <f t="shared" si="0"/>
        <v>2666</v>
      </c>
      <c r="C12" s="8">
        <v>1733</v>
      </c>
      <c r="D12" s="8">
        <v>138</v>
      </c>
      <c r="E12" s="8">
        <v>786</v>
      </c>
      <c r="F12" s="8">
        <v>9</v>
      </c>
      <c r="G12" s="13">
        <f>'2011.12'!B13-'2012.09'!B12</f>
        <v>236</v>
      </c>
    </row>
    <row r="13" spans="1:7" ht="36" customHeight="1">
      <c r="A13" s="23" t="s">
        <v>9</v>
      </c>
      <c r="B13" s="8">
        <f t="shared" si="0"/>
        <v>2244</v>
      </c>
      <c r="C13" s="8">
        <v>1289</v>
      </c>
      <c r="D13" s="8">
        <v>129</v>
      </c>
      <c r="E13" s="8">
        <v>825</v>
      </c>
      <c r="F13" s="8">
        <v>1</v>
      </c>
      <c r="G13" s="13">
        <f>'2011.12'!B14-'2012.09'!B13</f>
        <v>-93</v>
      </c>
    </row>
    <row r="14" spans="1:7" ht="36" customHeight="1">
      <c r="A14" s="23" t="s">
        <v>10</v>
      </c>
      <c r="B14" s="8">
        <f t="shared" si="0"/>
        <v>2713</v>
      </c>
      <c r="C14" s="8">
        <v>1532</v>
      </c>
      <c r="D14" s="8">
        <v>115</v>
      </c>
      <c r="E14" s="8">
        <v>1060</v>
      </c>
      <c r="F14" s="8">
        <v>6</v>
      </c>
      <c r="G14" s="13">
        <f>'2011.12'!B15-'2012.09'!B14</f>
        <v>-33</v>
      </c>
    </row>
    <row r="15" spans="1:7" ht="36" customHeight="1">
      <c r="A15" s="23" t="s">
        <v>11</v>
      </c>
      <c r="B15" s="8">
        <f t="shared" si="0"/>
        <v>1267</v>
      </c>
      <c r="C15" s="8">
        <v>704</v>
      </c>
      <c r="D15" s="8">
        <v>65</v>
      </c>
      <c r="E15" s="8">
        <v>497</v>
      </c>
      <c r="F15" s="8">
        <v>1</v>
      </c>
      <c r="G15" s="13">
        <f>'2011.12'!B16-'2012.09'!B15</f>
        <v>-25</v>
      </c>
    </row>
    <row r="16" spans="1:7" ht="36" customHeight="1">
      <c r="A16" s="23" t="s">
        <v>12</v>
      </c>
      <c r="B16" s="8">
        <f t="shared" si="0"/>
        <v>1364</v>
      </c>
      <c r="C16" s="8">
        <v>746</v>
      </c>
      <c r="D16" s="8">
        <v>75</v>
      </c>
      <c r="E16" s="8">
        <v>541</v>
      </c>
      <c r="F16" s="8">
        <v>2</v>
      </c>
      <c r="G16" s="13">
        <f>'2011.12'!B17-'2012.09'!B16</f>
        <v>-25</v>
      </c>
    </row>
    <row r="17" spans="1:7" ht="36" customHeight="1">
      <c r="A17" s="23" t="s">
        <v>13</v>
      </c>
      <c r="B17" s="8">
        <f t="shared" si="0"/>
        <v>2404</v>
      </c>
      <c r="C17" s="8">
        <v>1728</v>
      </c>
      <c r="D17" s="8">
        <v>170</v>
      </c>
      <c r="E17" s="8">
        <v>499</v>
      </c>
      <c r="F17" s="8">
        <v>7</v>
      </c>
      <c r="G17" s="13">
        <f>'2011.12'!B18-'2012.09'!B17</f>
        <v>25</v>
      </c>
    </row>
    <row r="18" spans="1:7" ht="36" customHeight="1">
      <c r="A18" s="23" t="s">
        <v>14</v>
      </c>
      <c r="B18" s="8">
        <f t="shared" si="0"/>
        <v>3942</v>
      </c>
      <c r="C18" s="8">
        <v>2781</v>
      </c>
      <c r="D18" s="8">
        <v>359</v>
      </c>
      <c r="E18" s="8">
        <v>786</v>
      </c>
      <c r="F18" s="8">
        <v>16</v>
      </c>
      <c r="G18" s="13">
        <f>'2011.12'!B19-'2012.09'!B18</f>
        <v>58</v>
      </c>
    </row>
    <row r="19" spans="1:7" ht="36" customHeight="1">
      <c r="A19" s="23" t="s">
        <v>15</v>
      </c>
      <c r="B19" s="8">
        <f t="shared" si="0"/>
        <v>2621</v>
      </c>
      <c r="C19" s="8">
        <v>1919</v>
      </c>
      <c r="D19" s="8">
        <v>144</v>
      </c>
      <c r="E19" s="8">
        <v>546</v>
      </c>
      <c r="F19" s="8">
        <v>12</v>
      </c>
      <c r="G19" s="13">
        <f>'2011.12'!B20-'2012.09'!B19</f>
        <v>-53</v>
      </c>
    </row>
    <row r="20" spans="1:7" ht="36" customHeight="1">
      <c r="A20" s="23" t="s">
        <v>16</v>
      </c>
      <c r="B20" s="8">
        <f t="shared" si="0"/>
        <v>4109</v>
      </c>
      <c r="C20" s="8">
        <v>3094</v>
      </c>
      <c r="D20" s="8">
        <v>216</v>
      </c>
      <c r="E20" s="8">
        <v>789</v>
      </c>
      <c r="F20" s="8">
        <v>10</v>
      </c>
      <c r="G20" s="13">
        <f>'2011.12'!B21-'2012.09'!B20</f>
        <v>-12</v>
      </c>
    </row>
    <row r="21" spans="1:7" ht="36" customHeight="1">
      <c r="A21" s="23" t="s">
        <v>17</v>
      </c>
      <c r="B21" s="8">
        <f>SUM(C21:F21)</f>
        <v>10781</v>
      </c>
      <c r="C21" s="8">
        <v>8679</v>
      </c>
      <c r="D21" s="8">
        <v>595</v>
      </c>
      <c r="E21" s="8">
        <v>1486</v>
      </c>
      <c r="F21" s="8">
        <v>21</v>
      </c>
      <c r="G21" s="13">
        <f>'2011.12'!B22-'2012.09'!B21</f>
        <v>2593</v>
      </c>
    </row>
    <row r="22" spans="1:7" ht="36" customHeight="1">
      <c r="A22" s="6" t="s">
        <v>135</v>
      </c>
      <c r="B22" s="10">
        <f>SUM(C22:F22)</f>
        <v>3412</v>
      </c>
      <c r="C22" s="10">
        <v>2606</v>
      </c>
      <c r="D22" s="10">
        <v>192</v>
      </c>
      <c r="E22" s="10">
        <v>602</v>
      </c>
      <c r="F22" s="10">
        <v>12</v>
      </c>
      <c r="G22" s="14">
        <f>'2011.12'!B23-'2012.09'!B22</f>
        <v>-3412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B22" sqref="B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138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48687</v>
      </c>
      <c r="C5" s="11">
        <f>SUBTOTAL(9,C7:C22)</f>
        <v>33753</v>
      </c>
      <c r="D5" s="11">
        <f>SUBTOTAL(9,D7:D22)</f>
        <v>2830</v>
      </c>
      <c r="E5" s="11">
        <f>SUBTOTAL(9,E7:E22)</f>
        <v>11972</v>
      </c>
      <c r="F5" s="11">
        <f>SUBTOTAL(9,F7:F22)</f>
        <v>132</v>
      </c>
      <c r="G5" s="44">
        <f>SUM(G7:G22)</f>
        <v>-370</v>
      </c>
    </row>
    <row r="6" spans="1:7" ht="25.5" customHeight="1">
      <c r="A6" s="43"/>
      <c r="B6" s="12">
        <f>'2011.12'!B5-'2012.10'!B5</f>
        <v>2364</v>
      </c>
      <c r="C6" s="12">
        <f>'2011.12'!C5-'2012.10'!C5</f>
        <v>1207</v>
      </c>
      <c r="D6" s="12">
        <f>'2011.12'!D5-'2012.10'!D5</f>
        <v>294</v>
      </c>
      <c r="E6" s="12">
        <f>'2011.12'!E5-'2012.10'!E5</f>
        <v>862</v>
      </c>
      <c r="F6" s="12">
        <f>'2011.12'!F5-'2012.10'!F5</f>
        <v>1</v>
      </c>
      <c r="G6" s="44"/>
    </row>
    <row r="7" spans="1:7" ht="36" customHeight="1">
      <c r="A7" s="24" t="s">
        <v>2</v>
      </c>
      <c r="B7" s="8">
        <f>SUM(C7:F7)</f>
        <v>3377</v>
      </c>
      <c r="C7" s="8">
        <v>2143</v>
      </c>
      <c r="D7" s="8">
        <v>173</v>
      </c>
      <c r="E7" s="8">
        <v>1052</v>
      </c>
      <c r="F7" s="8">
        <v>9</v>
      </c>
      <c r="G7" s="13">
        <f>'2011.12'!B7-'2012.10'!B7</f>
        <v>-74</v>
      </c>
    </row>
    <row r="8" spans="1:7" ht="36" customHeight="1">
      <c r="A8" s="24" t="s">
        <v>3</v>
      </c>
      <c r="B8" s="8">
        <f t="shared" ref="B8:B20" si="0">SUM(C8:F8)</f>
        <v>1507</v>
      </c>
      <c r="C8" s="8">
        <v>890</v>
      </c>
      <c r="D8" s="8">
        <v>64</v>
      </c>
      <c r="E8" s="8">
        <v>542</v>
      </c>
      <c r="F8" s="8">
        <v>11</v>
      </c>
      <c r="G8" s="13">
        <f>'2011.12'!B8-'2012.10'!B8</f>
        <v>-4</v>
      </c>
    </row>
    <row r="9" spans="1:7" ht="36" customHeight="1">
      <c r="A9" s="24" t="s">
        <v>4</v>
      </c>
      <c r="B9" s="8">
        <f t="shared" si="0"/>
        <v>1377</v>
      </c>
      <c r="C9" s="8">
        <v>738</v>
      </c>
      <c r="D9" s="8">
        <v>78</v>
      </c>
      <c r="E9" s="8">
        <v>560</v>
      </c>
      <c r="F9" s="8">
        <v>1</v>
      </c>
      <c r="G9" s="13">
        <f>'2011.12'!B9-'2012.10'!B9</f>
        <v>-16</v>
      </c>
    </row>
    <row r="10" spans="1:7" ht="36" customHeight="1">
      <c r="A10" s="24" t="s">
        <v>5</v>
      </c>
      <c r="B10" s="8">
        <f t="shared" si="0"/>
        <v>2697</v>
      </c>
      <c r="C10" s="8">
        <v>1618</v>
      </c>
      <c r="D10" s="8">
        <v>161</v>
      </c>
      <c r="E10" s="8">
        <v>905</v>
      </c>
      <c r="F10" s="8">
        <v>13</v>
      </c>
      <c r="G10" s="13">
        <f>'2011.12'!B10-'2012.10'!B10</f>
        <v>-18</v>
      </c>
    </row>
    <row r="11" spans="1:7" ht="36" customHeight="1">
      <c r="A11" s="24" t="s">
        <v>6</v>
      </c>
      <c r="B11" s="8">
        <f t="shared" si="0"/>
        <v>2267</v>
      </c>
      <c r="C11" s="8">
        <v>1586</v>
      </c>
      <c r="D11" s="8">
        <v>161</v>
      </c>
      <c r="E11" s="8">
        <v>517</v>
      </c>
      <c r="F11" s="8">
        <v>3</v>
      </c>
      <c r="G11" s="13">
        <f>'2011.12'!B11-'2012.10'!B11</f>
        <v>422</v>
      </c>
    </row>
    <row r="12" spans="1:7" ht="36" customHeight="1">
      <c r="A12" s="24" t="s">
        <v>8</v>
      </c>
      <c r="B12" s="8">
        <f t="shared" si="0"/>
        <v>2663</v>
      </c>
      <c r="C12" s="8">
        <v>1730</v>
      </c>
      <c r="D12" s="8">
        <v>141</v>
      </c>
      <c r="E12" s="8">
        <v>783</v>
      </c>
      <c r="F12" s="8">
        <v>9</v>
      </c>
      <c r="G12" s="13">
        <f>'2011.12'!B13-'2012.10'!B12</f>
        <v>239</v>
      </c>
    </row>
    <row r="13" spans="1:7" ht="36" customHeight="1">
      <c r="A13" s="24" t="s">
        <v>9</v>
      </c>
      <c r="B13" s="8">
        <f t="shared" si="0"/>
        <v>2248</v>
      </c>
      <c r="C13" s="8">
        <v>1293</v>
      </c>
      <c r="D13" s="8">
        <v>128</v>
      </c>
      <c r="E13" s="8">
        <v>826</v>
      </c>
      <c r="F13" s="8">
        <v>1</v>
      </c>
      <c r="G13" s="13">
        <f>'2011.12'!B14-'2012.10'!B13</f>
        <v>-97</v>
      </c>
    </row>
    <row r="14" spans="1:7" ht="36" customHeight="1">
      <c r="A14" s="24" t="s">
        <v>10</v>
      </c>
      <c r="B14" s="8">
        <f t="shared" si="0"/>
        <v>2699</v>
      </c>
      <c r="C14" s="8">
        <v>1516</v>
      </c>
      <c r="D14" s="8">
        <v>115</v>
      </c>
      <c r="E14" s="8">
        <v>1062</v>
      </c>
      <c r="F14" s="8">
        <v>6</v>
      </c>
      <c r="G14" s="13">
        <f>'2011.12'!B15-'2012.10'!B14</f>
        <v>-19</v>
      </c>
    </row>
    <row r="15" spans="1:7" ht="36" customHeight="1">
      <c r="A15" s="24" t="s">
        <v>11</v>
      </c>
      <c r="B15" s="8">
        <f t="shared" si="0"/>
        <v>1267</v>
      </c>
      <c r="C15" s="8">
        <v>708</v>
      </c>
      <c r="D15" s="8">
        <v>66</v>
      </c>
      <c r="E15" s="8">
        <v>492</v>
      </c>
      <c r="F15" s="8">
        <v>1</v>
      </c>
      <c r="G15" s="13">
        <f>'2011.12'!B16-'2012.10'!B15</f>
        <v>-25</v>
      </c>
    </row>
    <row r="16" spans="1:7" ht="36" customHeight="1">
      <c r="A16" s="24" t="s">
        <v>12</v>
      </c>
      <c r="B16" s="8">
        <f t="shared" si="0"/>
        <v>1373</v>
      </c>
      <c r="C16" s="8">
        <v>755</v>
      </c>
      <c r="D16" s="8">
        <v>74</v>
      </c>
      <c r="E16" s="8">
        <v>542</v>
      </c>
      <c r="F16" s="8">
        <v>2</v>
      </c>
      <c r="G16" s="13">
        <f>'2011.12'!B17-'2012.10'!B16</f>
        <v>-34</v>
      </c>
    </row>
    <row r="17" spans="1:7" ht="36" customHeight="1">
      <c r="A17" s="24" t="s">
        <v>13</v>
      </c>
      <c r="B17" s="8">
        <f t="shared" si="0"/>
        <v>2386</v>
      </c>
      <c r="C17" s="8">
        <v>1722</v>
      </c>
      <c r="D17" s="8">
        <v>168</v>
      </c>
      <c r="E17" s="8">
        <v>489</v>
      </c>
      <c r="F17" s="8">
        <v>7</v>
      </c>
      <c r="G17" s="13">
        <f>'2011.12'!B18-'2012.10'!B17</f>
        <v>43</v>
      </c>
    </row>
    <row r="18" spans="1:7" ht="36" customHeight="1">
      <c r="A18" s="24" t="s">
        <v>14</v>
      </c>
      <c r="B18" s="8">
        <f t="shared" si="0"/>
        <v>3939</v>
      </c>
      <c r="C18" s="8">
        <v>2782</v>
      </c>
      <c r="D18" s="8">
        <v>357</v>
      </c>
      <c r="E18" s="8">
        <v>787</v>
      </c>
      <c r="F18" s="8">
        <v>13</v>
      </c>
      <c r="G18" s="13">
        <f>'2011.12'!B19-'2012.10'!B18</f>
        <v>61</v>
      </c>
    </row>
    <row r="19" spans="1:7" ht="36" customHeight="1">
      <c r="A19" s="24" t="s">
        <v>15</v>
      </c>
      <c r="B19" s="8">
        <f t="shared" si="0"/>
        <v>2607</v>
      </c>
      <c r="C19" s="8">
        <v>1907</v>
      </c>
      <c r="D19" s="8">
        <v>142</v>
      </c>
      <c r="E19" s="8">
        <v>546</v>
      </c>
      <c r="F19" s="8">
        <v>12</v>
      </c>
      <c r="G19" s="13">
        <f>'2011.12'!B20-'2012.10'!B19</f>
        <v>-39</v>
      </c>
    </row>
    <row r="20" spans="1:7" ht="36" customHeight="1">
      <c r="A20" s="24" t="s">
        <v>16</v>
      </c>
      <c r="B20" s="8">
        <f t="shared" si="0"/>
        <v>4106</v>
      </c>
      <c r="C20" s="8">
        <v>3080</v>
      </c>
      <c r="D20" s="8">
        <v>219</v>
      </c>
      <c r="E20" s="8">
        <v>797</v>
      </c>
      <c r="F20" s="8">
        <v>10</v>
      </c>
      <c r="G20" s="13">
        <f>'2011.12'!B21-'2012.10'!B20</f>
        <v>-9</v>
      </c>
    </row>
    <row r="21" spans="1:7" ht="36" customHeight="1">
      <c r="A21" s="24" t="s">
        <v>17</v>
      </c>
      <c r="B21" s="8">
        <f>SUM(C21:F21)</f>
        <v>10776</v>
      </c>
      <c r="C21" s="8">
        <v>8683</v>
      </c>
      <c r="D21" s="8">
        <v>589</v>
      </c>
      <c r="E21" s="8">
        <v>1483</v>
      </c>
      <c r="F21" s="8">
        <v>21</v>
      </c>
      <c r="G21" s="13">
        <f>'2011.12'!B22-'2012.10'!B21</f>
        <v>2598</v>
      </c>
    </row>
    <row r="22" spans="1:7" ht="36" customHeight="1">
      <c r="A22" s="6" t="s">
        <v>135</v>
      </c>
      <c r="B22" s="10">
        <f>SUM(C22:F22)</f>
        <v>3398</v>
      </c>
      <c r="C22" s="10">
        <v>2602</v>
      </c>
      <c r="D22" s="10">
        <v>194</v>
      </c>
      <c r="E22" s="10">
        <v>589</v>
      </c>
      <c r="F22" s="10">
        <v>13</v>
      </c>
      <c r="G22" s="14">
        <f>'2011.12'!B23-'2012.10'!B22</f>
        <v>-3398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139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48796</v>
      </c>
      <c r="C5" s="11">
        <f>SUBTOTAL(9,C7:C22)</f>
        <v>33890</v>
      </c>
      <c r="D5" s="11">
        <f>SUBTOTAL(9,D7:D22)</f>
        <v>2806</v>
      </c>
      <c r="E5" s="11">
        <f>SUBTOTAL(9,E7:E22)</f>
        <v>11966</v>
      </c>
      <c r="F5" s="11">
        <f>SUBTOTAL(9,F7:F22)</f>
        <v>134</v>
      </c>
      <c r="G5" s="44">
        <f>SUM(G7:G22)</f>
        <v>-479</v>
      </c>
    </row>
    <row r="6" spans="1:7" ht="25.5" customHeight="1">
      <c r="A6" s="43"/>
      <c r="B6" s="12">
        <f>'2011.12'!B5-'2012.11'!B5</f>
        <v>2255</v>
      </c>
      <c r="C6" s="12">
        <f>'2011.12'!C5-'2012.11'!C5</f>
        <v>1070</v>
      </c>
      <c r="D6" s="12">
        <f>'2011.12'!D5-'2012.11'!D5</f>
        <v>318</v>
      </c>
      <c r="E6" s="12">
        <f>'2011.12'!E5-'2012.11'!E5</f>
        <v>868</v>
      </c>
      <c r="F6" s="12">
        <f>'2011.12'!F5-'2012.11'!F5</f>
        <v>-1</v>
      </c>
      <c r="G6" s="44"/>
    </row>
    <row r="7" spans="1:7" ht="36" customHeight="1">
      <c r="A7" s="25" t="s">
        <v>2</v>
      </c>
      <c r="B7" s="8">
        <f>SUM(C7:F7)</f>
        <v>3374</v>
      </c>
      <c r="C7" s="8">
        <v>2145</v>
      </c>
      <c r="D7" s="8">
        <v>172</v>
      </c>
      <c r="E7" s="8">
        <v>1048</v>
      </c>
      <c r="F7" s="8">
        <v>9</v>
      </c>
      <c r="G7" s="13">
        <f>'2011.12'!B7-'2012.11'!B7</f>
        <v>-71</v>
      </c>
    </row>
    <row r="8" spans="1:7" ht="36" customHeight="1">
      <c r="A8" s="25" t="s">
        <v>3</v>
      </c>
      <c r="B8" s="8">
        <f t="shared" ref="B8:B20" si="0">SUM(C8:F8)</f>
        <v>1497</v>
      </c>
      <c r="C8" s="8">
        <v>880</v>
      </c>
      <c r="D8" s="8">
        <v>67</v>
      </c>
      <c r="E8" s="8">
        <v>539</v>
      </c>
      <c r="F8" s="8">
        <v>11</v>
      </c>
      <c r="G8" s="13">
        <f>'2011.12'!B8-'2012.11'!B8</f>
        <v>6</v>
      </c>
    </row>
    <row r="9" spans="1:7" ht="36" customHeight="1">
      <c r="A9" s="25" t="s">
        <v>4</v>
      </c>
      <c r="B9" s="8">
        <f t="shared" si="0"/>
        <v>1374</v>
      </c>
      <c r="C9" s="8">
        <v>734</v>
      </c>
      <c r="D9" s="8">
        <v>75</v>
      </c>
      <c r="E9" s="8">
        <v>564</v>
      </c>
      <c r="F9" s="8">
        <v>1</v>
      </c>
      <c r="G9" s="13">
        <f>'2011.12'!B9-'2012.11'!B9</f>
        <v>-13</v>
      </c>
    </row>
    <row r="10" spans="1:7" ht="36" customHeight="1">
      <c r="A10" s="25" t="s">
        <v>5</v>
      </c>
      <c r="B10" s="8">
        <f t="shared" si="0"/>
        <v>2699</v>
      </c>
      <c r="C10" s="8">
        <v>1621</v>
      </c>
      <c r="D10" s="8">
        <v>160</v>
      </c>
      <c r="E10" s="8">
        <v>905</v>
      </c>
      <c r="F10" s="8">
        <v>13</v>
      </c>
      <c r="G10" s="13">
        <f>'2011.12'!B10-'2012.11'!B10</f>
        <v>-20</v>
      </c>
    </row>
    <row r="11" spans="1:7" ht="36" customHeight="1">
      <c r="A11" s="25" t="s">
        <v>6</v>
      </c>
      <c r="B11" s="8">
        <f t="shared" si="0"/>
        <v>2283</v>
      </c>
      <c r="C11" s="8">
        <v>1598</v>
      </c>
      <c r="D11" s="8">
        <v>159</v>
      </c>
      <c r="E11" s="8">
        <v>521</v>
      </c>
      <c r="F11" s="8">
        <v>5</v>
      </c>
      <c r="G11" s="13">
        <f>'2011.12'!B11-'2012.11'!B11</f>
        <v>406</v>
      </c>
    </row>
    <row r="12" spans="1:7" ht="36" customHeight="1">
      <c r="A12" s="25" t="s">
        <v>8</v>
      </c>
      <c r="B12" s="8">
        <f t="shared" si="0"/>
        <v>2679</v>
      </c>
      <c r="C12" s="8">
        <v>1750</v>
      </c>
      <c r="D12" s="8">
        <v>144</v>
      </c>
      <c r="E12" s="8">
        <v>776</v>
      </c>
      <c r="F12" s="8">
        <v>9</v>
      </c>
      <c r="G12" s="13">
        <f>'2011.12'!B13-'2012.11'!B12</f>
        <v>223</v>
      </c>
    </row>
    <row r="13" spans="1:7" ht="36" customHeight="1">
      <c r="A13" s="25" t="s">
        <v>9</v>
      </c>
      <c r="B13" s="8">
        <f t="shared" si="0"/>
        <v>2249</v>
      </c>
      <c r="C13" s="8">
        <v>1308</v>
      </c>
      <c r="D13" s="8">
        <v>122</v>
      </c>
      <c r="E13" s="8">
        <v>818</v>
      </c>
      <c r="F13" s="8">
        <v>1</v>
      </c>
      <c r="G13" s="13">
        <f>'2011.12'!B14-'2012.11'!B13</f>
        <v>-98</v>
      </c>
    </row>
    <row r="14" spans="1:7" ht="36" customHeight="1">
      <c r="A14" s="25" t="s">
        <v>10</v>
      </c>
      <c r="B14" s="8">
        <f t="shared" si="0"/>
        <v>2708</v>
      </c>
      <c r="C14" s="8">
        <v>1516</v>
      </c>
      <c r="D14" s="8">
        <v>116</v>
      </c>
      <c r="E14" s="8">
        <v>1070</v>
      </c>
      <c r="F14" s="8">
        <v>6</v>
      </c>
      <c r="G14" s="13">
        <f>'2011.12'!B15-'2012.11'!B14</f>
        <v>-28</v>
      </c>
    </row>
    <row r="15" spans="1:7" ht="36" customHeight="1">
      <c r="A15" s="25" t="s">
        <v>11</v>
      </c>
      <c r="B15" s="8">
        <f t="shared" si="0"/>
        <v>1270</v>
      </c>
      <c r="C15" s="8">
        <v>706</v>
      </c>
      <c r="D15" s="8">
        <v>66</v>
      </c>
      <c r="E15" s="8">
        <v>497</v>
      </c>
      <c r="F15" s="8">
        <v>1</v>
      </c>
      <c r="G15" s="13">
        <f>'2011.12'!B16-'2012.11'!B15</f>
        <v>-28</v>
      </c>
    </row>
    <row r="16" spans="1:7" ht="36" customHeight="1">
      <c r="A16" s="25" t="s">
        <v>12</v>
      </c>
      <c r="B16" s="8">
        <f t="shared" si="0"/>
        <v>1367</v>
      </c>
      <c r="C16" s="8">
        <v>753</v>
      </c>
      <c r="D16" s="8">
        <v>73</v>
      </c>
      <c r="E16" s="8">
        <v>539</v>
      </c>
      <c r="F16" s="8">
        <v>2</v>
      </c>
      <c r="G16" s="13">
        <f>'2011.12'!B17-'2012.11'!B16</f>
        <v>-28</v>
      </c>
    </row>
    <row r="17" spans="1:7" ht="36" customHeight="1">
      <c r="A17" s="25" t="s">
        <v>13</v>
      </c>
      <c r="B17" s="8">
        <f t="shared" si="0"/>
        <v>2460</v>
      </c>
      <c r="C17" s="8">
        <v>1801</v>
      </c>
      <c r="D17" s="8">
        <v>168</v>
      </c>
      <c r="E17" s="8">
        <v>484</v>
      </c>
      <c r="F17" s="8">
        <v>7</v>
      </c>
      <c r="G17" s="13">
        <f>'2011.12'!B18-'2012.11'!B17</f>
        <v>-31</v>
      </c>
    </row>
    <row r="18" spans="1:7" ht="36" customHeight="1">
      <c r="A18" s="25" t="s">
        <v>14</v>
      </c>
      <c r="B18" s="8">
        <f t="shared" si="0"/>
        <v>3944</v>
      </c>
      <c r="C18" s="8">
        <v>2788</v>
      </c>
      <c r="D18" s="8">
        <v>359</v>
      </c>
      <c r="E18" s="8">
        <v>784</v>
      </c>
      <c r="F18" s="8">
        <v>13</v>
      </c>
      <c r="G18" s="13">
        <f>'2011.12'!B19-'2012.11'!B18</f>
        <v>56</v>
      </c>
    </row>
    <row r="19" spans="1:7" ht="36" customHeight="1">
      <c r="A19" s="25" t="s">
        <v>15</v>
      </c>
      <c r="B19" s="8">
        <f t="shared" si="0"/>
        <v>2597</v>
      </c>
      <c r="C19" s="8">
        <v>1907</v>
      </c>
      <c r="D19" s="8">
        <v>136</v>
      </c>
      <c r="E19" s="8">
        <v>542</v>
      </c>
      <c r="F19" s="8">
        <v>12</v>
      </c>
      <c r="G19" s="13">
        <f>'2011.12'!B20-'2012.11'!B19</f>
        <v>-29</v>
      </c>
    </row>
    <row r="20" spans="1:7" ht="36" customHeight="1">
      <c r="A20" s="25" t="s">
        <v>16</v>
      </c>
      <c r="B20" s="8">
        <f t="shared" si="0"/>
        <v>4111</v>
      </c>
      <c r="C20" s="8">
        <v>3081</v>
      </c>
      <c r="D20" s="8">
        <v>216</v>
      </c>
      <c r="E20" s="8">
        <v>804</v>
      </c>
      <c r="F20" s="8">
        <v>10</v>
      </c>
      <c r="G20" s="13">
        <f>'2011.12'!B21-'2012.11'!B20</f>
        <v>-14</v>
      </c>
    </row>
    <row r="21" spans="1:7" ht="36" customHeight="1">
      <c r="A21" s="25" t="s">
        <v>17</v>
      </c>
      <c r="B21" s="8">
        <f>SUM(C21:F21)</f>
        <v>10881</v>
      </c>
      <c r="C21" s="8">
        <v>8760</v>
      </c>
      <c r="D21" s="8">
        <v>597</v>
      </c>
      <c r="E21" s="8">
        <v>1503</v>
      </c>
      <c r="F21" s="8">
        <v>21</v>
      </c>
      <c r="G21" s="13">
        <f>'2011.12'!B22-'2012.11'!B21</f>
        <v>2493</v>
      </c>
    </row>
    <row r="22" spans="1:7" ht="36" customHeight="1">
      <c r="A22" s="6" t="s">
        <v>135</v>
      </c>
      <c r="B22" s="10">
        <f>SUM(C22:F22)</f>
        <v>3303</v>
      </c>
      <c r="C22" s="10">
        <v>2542</v>
      </c>
      <c r="D22" s="10">
        <v>176</v>
      </c>
      <c r="E22" s="10">
        <v>572</v>
      </c>
      <c r="F22" s="10">
        <v>13</v>
      </c>
      <c r="G22" s="14">
        <f>'2011.12'!B23-'2012.11'!B22</f>
        <v>-3303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4" activePane="bottomLeft" state="frozen"/>
      <selection pane="bottomLeft"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140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48762</v>
      </c>
      <c r="C5" s="11">
        <f>SUBTOTAL(9,C7:C22)</f>
        <v>33890</v>
      </c>
      <c r="D5" s="11">
        <f>SUBTOTAL(9,D7:D22)</f>
        <v>2783</v>
      </c>
      <c r="E5" s="11">
        <f>SUBTOTAL(9,E7:E22)</f>
        <v>11958</v>
      </c>
      <c r="F5" s="11">
        <f>SUBTOTAL(9,F7:F22)</f>
        <v>131</v>
      </c>
      <c r="G5" s="44">
        <f>SUM(G7:G22)</f>
        <v>-445</v>
      </c>
    </row>
    <row r="6" spans="1:7" ht="25.5" customHeight="1">
      <c r="A6" s="43"/>
      <c r="B6" s="12">
        <f>'2011.12'!B5-'2012.12'!B5</f>
        <v>2289</v>
      </c>
      <c r="C6" s="12">
        <f>'2011.12'!C5-'2012.12'!C5</f>
        <v>1070</v>
      </c>
      <c r="D6" s="12">
        <f>'2011.12'!D5-'2012.12'!D5</f>
        <v>341</v>
      </c>
      <c r="E6" s="12">
        <f>'2011.12'!E5-'2012.12'!E5</f>
        <v>876</v>
      </c>
      <c r="F6" s="12">
        <f>'2011.12'!F5-'2012.12'!F5</f>
        <v>2</v>
      </c>
      <c r="G6" s="44"/>
    </row>
    <row r="7" spans="1:7" ht="36" customHeight="1">
      <c r="A7" s="26" t="s">
        <v>2</v>
      </c>
      <c r="B7" s="8">
        <f>SUM(C7:F7)</f>
        <v>3371</v>
      </c>
      <c r="C7" s="8">
        <v>2147</v>
      </c>
      <c r="D7" s="8">
        <v>172</v>
      </c>
      <c r="E7" s="8">
        <v>1042</v>
      </c>
      <c r="F7" s="8">
        <v>10</v>
      </c>
      <c r="G7" s="13">
        <f>'2011.12'!B7-'2012.12'!B7</f>
        <v>-68</v>
      </c>
    </row>
    <row r="8" spans="1:7" ht="36" customHeight="1">
      <c r="A8" s="26" t="s">
        <v>3</v>
      </c>
      <c r="B8" s="8">
        <f t="shared" ref="B8:B20" si="0">SUM(C8:F8)</f>
        <v>1505</v>
      </c>
      <c r="C8" s="8">
        <v>885</v>
      </c>
      <c r="D8" s="8">
        <v>66</v>
      </c>
      <c r="E8" s="8">
        <v>543</v>
      </c>
      <c r="F8" s="8">
        <v>11</v>
      </c>
      <c r="G8" s="13">
        <f>'2011.12'!B8-'2012.12'!B8</f>
        <v>-2</v>
      </c>
    </row>
    <row r="9" spans="1:7" ht="36" customHeight="1">
      <c r="A9" s="26" t="s">
        <v>4</v>
      </c>
      <c r="B9" s="8">
        <f t="shared" si="0"/>
        <v>1385</v>
      </c>
      <c r="C9" s="8">
        <v>745</v>
      </c>
      <c r="D9" s="8">
        <v>74</v>
      </c>
      <c r="E9" s="8">
        <v>565</v>
      </c>
      <c r="F9" s="8">
        <v>1</v>
      </c>
      <c r="G9" s="13">
        <f>'2011.12'!B9-'2012.12'!B9</f>
        <v>-24</v>
      </c>
    </row>
    <row r="10" spans="1:7" ht="36" customHeight="1">
      <c r="A10" s="26" t="s">
        <v>5</v>
      </c>
      <c r="B10" s="8">
        <f t="shared" si="0"/>
        <v>2780</v>
      </c>
      <c r="C10" s="8">
        <v>1621</v>
      </c>
      <c r="D10" s="8">
        <v>161</v>
      </c>
      <c r="E10" s="8">
        <v>985</v>
      </c>
      <c r="F10" s="8">
        <v>13</v>
      </c>
      <c r="G10" s="13">
        <f>'2011.12'!B10-'2012.12'!B10</f>
        <v>-101</v>
      </c>
    </row>
    <row r="11" spans="1:7" ht="36" customHeight="1">
      <c r="A11" s="26" t="s">
        <v>6</v>
      </c>
      <c r="B11" s="8">
        <f t="shared" si="0"/>
        <v>2284</v>
      </c>
      <c r="C11" s="8">
        <v>1598</v>
      </c>
      <c r="D11" s="8">
        <v>160</v>
      </c>
      <c r="E11" s="8">
        <v>522</v>
      </c>
      <c r="F11" s="8">
        <v>4</v>
      </c>
      <c r="G11" s="13">
        <f>'2011.12'!B11-'2012.12'!B11</f>
        <v>405</v>
      </c>
    </row>
    <row r="12" spans="1:7" ht="36" customHeight="1">
      <c r="A12" s="26" t="s">
        <v>8</v>
      </c>
      <c r="B12" s="8">
        <f t="shared" si="0"/>
        <v>2665</v>
      </c>
      <c r="C12" s="8">
        <v>1745</v>
      </c>
      <c r="D12" s="8">
        <v>143</v>
      </c>
      <c r="E12" s="8">
        <v>767</v>
      </c>
      <c r="F12" s="8">
        <v>10</v>
      </c>
      <c r="G12" s="13">
        <f>'2011.12'!B13-'2012.12'!B12</f>
        <v>237</v>
      </c>
    </row>
    <row r="13" spans="1:7" ht="36" customHeight="1">
      <c r="A13" s="26" t="s">
        <v>9</v>
      </c>
      <c r="B13" s="8">
        <f t="shared" si="0"/>
        <v>2239</v>
      </c>
      <c r="C13" s="8">
        <v>1308</v>
      </c>
      <c r="D13" s="8">
        <v>119</v>
      </c>
      <c r="E13" s="8">
        <v>811</v>
      </c>
      <c r="F13" s="8">
        <v>1</v>
      </c>
      <c r="G13" s="13">
        <f>'2011.12'!B14-'2012.12'!B13</f>
        <v>-88</v>
      </c>
    </row>
    <row r="14" spans="1:7" ht="36" customHeight="1">
      <c r="A14" s="26" t="s">
        <v>10</v>
      </c>
      <c r="B14" s="8">
        <f t="shared" si="0"/>
        <v>2703</v>
      </c>
      <c r="C14" s="8">
        <v>1515</v>
      </c>
      <c r="D14" s="8">
        <v>116</v>
      </c>
      <c r="E14" s="8">
        <v>1066</v>
      </c>
      <c r="F14" s="8">
        <v>6</v>
      </c>
      <c r="G14" s="13">
        <f>'2011.12'!B15-'2012.12'!B14</f>
        <v>-23</v>
      </c>
    </row>
    <row r="15" spans="1:7" ht="36" customHeight="1">
      <c r="A15" s="26" t="s">
        <v>11</v>
      </c>
      <c r="B15" s="8">
        <f t="shared" si="0"/>
        <v>1265</v>
      </c>
      <c r="C15" s="8">
        <v>704</v>
      </c>
      <c r="D15" s="8">
        <v>64</v>
      </c>
      <c r="E15" s="8">
        <v>496</v>
      </c>
      <c r="F15" s="8">
        <v>1</v>
      </c>
      <c r="G15" s="13">
        <f>'2011.12'!B16-'2012.12'!B15</f>
        <v>-23</v>
      </c>
    </row>
    <row r="16" spans="1:7" ht="36" customHeight="1">
      <c r="A16" s="26" t="s">
        <v>12</v>
      </c>
      <c r="B16" s="8">
        <f t="shared" si="0"/>
        <v>1366</v>
      </c>
      <c r="C16" s="8">
        <v>754</v>
      </c>
      <c r="D16" s="8">
        <v>71</v>
      </c>
      <c r="E16" s="8">
        <v>539</v>
      </c>
      <c r="F16" s="8">
        <v>2</v>
      </c>
      <c r="G16" s="13">
        <f>'2011.12'!B17-'2012.12'!B16</f>
        <v>-27</v>
      </c>
    </row>
    <row r="17" spans="1:7" ht="36" customHeight="1">
      <c r="A17" s="26" t="s">
        <v>13</v>
      </c>
      <c r="B17" s="8">
        <f t="shared" si="0"/>
        <v>2456</v>
      </c>
      <c r="C17" s="8">
        <v>1803</v>
      </c>
      <c r="D17" s="8">
        <v>165</v>
      </c>
      <c r="E17" s="8">
        <v>481</v>
      </c>
      <c r="F17" s="8">
        <v>7</v>
      </c>
      <c r="G17" s="13">
        <f>'2011.12'!B18-'2012.12'!B17</f>
        <v>-27</v>
      </c>
    </row>
    <row r="18" spans="1:7" ht="36" customHeight="1">
      <c r="A18" s="26" t="s">
        <v>14</v>
      </c>
      <c r="B18" s="8">
        <f t="shared" si="0"/>
        <v>3930</v>
      </c>
      <c r="C18" s="8">
        <v>2792</v>
      </c>
      <c r="D18" s="8">
        <v>352</v>
      </c>
      <c r="E18" s="8">
        <v>776</v>
      </c>
      <c r="F18" s="8">
        <v>10</v>
      </c>
      <c r="G18" s="13">
        <f>'2011.12'!B19-'2012.12'!B18</f>
        <v>70</v>
      </c>
    </row>
    <row r="19" spans="1:7" ht="36" customHeight="1">
      <c r="A19" s="26" t="s">
        <v>15</v>
      </c>
      <c r="B19" s="8">
        <f t="shared" si="0"/>
        <v>2606</v>
      </c>
      <c r="C19" s="8">
        <v>1905</v>
      </c>
      <c r="D19" s="8">
        <v>136</v>
      </c>
      <c r="E19" s="8">
        <v>553</v>
      </c>
      <c r="F19" s="8">
        <v>12</v>
      </c>
      <c r="G19" s="13">
        <f>'2011.12'!B20-'2012.12'!B19</f>
        <v>-38</v>
      </c>
    </row>
    <row r="20" spans="1:7" ht="36" customHeight="1">
      <c r="A20" s="26" t="s">
        <v>16</v>
      </c>
      <c r="B20" s="8">
        <f t="shared" si="0"/>
        <v>4028</v>
      </c>
      <c r="C20" s="8">
        <v>3073</v>
      </c>
      <c r="D20" s="8">
        <v>218</v>
      </c>
      <c r="E20" s="8">
        <v>728</v>
      </c>
      <c r="F20" s="8">
        <v>9</v>
      </c>
      <c r="G20" s="13">
        <f>'2011.12'!B21-'2012.12'!B20</f>
        <v>69</v>
      </c>
    </row>
    <row r="21" spans="1:7" ht="36" customHeight="1">
      <c r="A21" s="26" t="s">
        <v>17</v>
      </c>
      <c r="B21" s="8">
        <f>SUM(C21:F21)</f>
        <v>10763</v>
      </c>
      <c r="C21" s="8">
        <v>8666</v>
      </c>
      <c r="D21" s="8">
        <v>590</v>
      </c>
      <c r="E21" s="8">
        <v>1486</v>
      </c>
      <c r="F21" s="8">
        <v>21</v>
      </c>
      <c r="G21" s="13">
        <f>'2011.12'!B22-'2012.12'!B21</f>
        <v>2611</v>
      </c>
    </row>
    <row r="22" spans="1:7" ht="36" customHeight="1">
      <c r="A22" s="6" t="s">
        <v>135</v>
      </c>
      <c r="B22" s="10">
        <f>SUM(C22:F22)</f>
        <v>3416</v>
      </c>
      <c r="C22" s="10">
        <v>2629</v>
      </c>
      <c r="D22" s="10">
        <v>176</v>
      </c>
      <c r="E22" s="10">
        <v>598</v>
      </c>
      <c r="F22" s="10">
        <v>13</v>
      </c>
      <c r="G22" s="14">
        <f>'2011.12'!B23-'2012.12'!B22</f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141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48758</v>
      </c>
      <c r="C5" s="11">
        <f>SUBTOTAL(9,C7:C22)</f>
        <v>33908</v>
      </c>
      <c r="D5" s="11">
        <f>SUBTOTAL(9,D7:D22)</f>
        <v>2747</v>
      </c>
      <c r="E5" s="11">
        <f>SUBTOTAL(9,E7:E22)</f>
        <v>11965</v>
      </c>
      <c r="F5" s="11">
        <f>SUBTOTAL(9,F7:F22)</f>
        <v>138</v>
      </c>
      <c r="G5" s="44">
        <f>SUM(G7:G22)</f>
        <v>-245</v>
      </c>
    </row>
    <row r="6" spans="1:7" ht="25.5" customHeight="1">
      <c r="A6" s="43"/>
      <c r="B6" s="12">
        <f>'2012.01'!B5-'2013.01'!B5</f>
        <v>2479</v>
      </c>
      <c r="C6" s="12">
        <f>'2012.01'!C5-'2013.01'!C5</f>
        <v>1218</v>
      </c>
      <c r="D6" s="12">
        <f>'2012.01'!D5-'2013.01'!D5</f>
        <v>393</v>
      </c>
      <c r="E6" s="12">
        <f>'2012.01'!E5-'2013.01'!E5</f>
        <v>870</v>
      </c>
      <c r="F6" s="12">
        <f>'2012.01'!F5-'2013.01'!F5</f>
        <v>-2</v>
      </c>
      <c r="G6" s="44"/>
    </row>
    <row r="7" spans="1:7" ht="36" customHeight="1">
      <c r="A7" s="27" t="s">
        <v>2</v>
      </c>
      <c r="B7" s="8">
        <f>SUM(C7:F7)</f>
        <v>3367</v>
      </c>
      <c r="C7" s="8">
        <v>2142</v>
      </c>
      <c r="D7" s="8">
        <v>168</v>
      </c>
      <c r="E7" s="8">
        <v>1047</v>
      </c>
      <c r="F7" s="8">
        <v>10</v>
      </c>
      <c r="G7" s="13">
        <f>'2012.01'!B7-'2013.01'!B7</f>
        <v>-60</v>
      </c>
    </row>
    <row r="8" spans="1:7" ht="36" customHeight="1">
      <c r="A8" s="27" t="s">
        <v>3</v>
      </c>
      <c r="B8" s="8">
        <f t="shared" ref="B8:B20" si="0">SUM(C8:F8)</f>
        <v>1504</v>
      </c>
      <c r="C8" s="8">
        <v>882</v>
      </c>
      <c r="D8" s="8">
        <v>66</v>
      </c>
      <c r="E8" s="8">
        <v>545</v>
      </c>
      <c r="F8" s="8">
        <v>11</v>
      </c>
      <c r="G8" s="13">
        <f>'2012.01'!B8-'2013.01'!B8</f>
        <v>14</v>
      </c>
    </row>
    <row r="9" spans="1:7" ht="36" customHeight="1">
      <c r="A9" s="27" t="s">
        <v>4</v>
      </c>
      <c r="B9" s="8">
        <f t="shared" si="0"/>
        <v>1386</v>
      </c>
      <c r="C9" s="8">
        <v>747</v>
      </c>
      <c r="D9" s="8">
        <v>74</v>
      </c>
      <c r="E9" s="8">
        <v>563</v>
      </c>
      <c r="F9" s="8">
        <v>2</v>
      </c>
      <c r="G9" s="13">
        <f>'2012.01'!B9-'2013.01'!B9</f>
        <v>-13</v>
      </c>
    </row>
    <row r="10" spans="1:7" ht="36" customHeight="1">
      <c r="A10" s="27" t="s">
        <v>5</v>
      </c>
      <c r="B10" s="8">
        <f t="shared" si="0"/>
        <v>2806</v>
      </c>
      <c r="C10" s="8">
        <v>1631</v>
      </c>
      <c r="D10" s="8">
        <v>162</v>
      </c>
      <c r="E10" s="8">
        <v>999</v>
      </c>
      <c r="F10" s="8">
        <v>14</v>
      </c>
      <c r="G10" s="13">
        <f>'2012.01'!B10-'2013.01'!B10</f>
        <v>-111</v>
      </c>
    </row>
    <row r="11" spans="1:7" ht="36" customHeight="1">
      <c r="A11" s="27" t="s">
        <v>6</v>
      </c>
      <c r="B11" s="8">
        <f t="shared" si="0"/>
        <v>2289</v>
      </c>
      <c r="C11" s="8">
        <v>1595</v>
      </c>
      <c r="D11" s="8">
        <v>164</v>
      </c>
      <c r="E11" s="8">
        <v>523</v>
      </c>
      <c r="F11" s="8">
        <v>7</v>
      </c>
      <c r="G11" s="13">
        <f>'2012.01'!B11-'2013.01'!B11</f>
        <v>406</v>
      </c>
    </row>
    <row r="12" spans="1:7" ht="36" customHeight="1">
      <c r="A12" s="27" t="s">
        <v>8</v>
      </c>
      <c r="B12" s="8">
        <f t="shared" si="0"/>
        <v>2667</v>
      </c>
      <c r="C12" s="8">
        <v>1754</v>
      </c>
      <c r="D12" s="8">
        <v>142</v>
      </c>
      <c r="E12" s="8">
        <v>761</v>
      </c>
      <c r="F12" s="8">
        <v>10</v>
      </c>
      <c r="G12" s="13">
        <f>'2012.01'!B13-'2013.01'!B12</f>
        <v>261</v>
      </c>
    </row>
    <row r="13" spans="1:7" ht="36" customHeight="1">
      <c r="A13" s="27" t="s">
        <v>9</v>
      </c>
      <c r="B13" s="8">
        <f t="shared" si="0"/>
        <v>2245</v>
      </c>
      <c r="C13" s="8">
        <v>1317</v>
      </c>
      <c r="D13" s="8">
        <v>116</v>
      </c>
      <c r="E13" s="8">
        <v>811</v>
      </c>
      <c r="F13" s="8">
        <v>1</v>
      </c>
      <c r="G13" s="13">
        <f>'2012.01'!B14-'2013.01'!B13</f>
        <v>-77</v>
      </c>
    </row>
    <row r="14" spans="1:7" ht="36" customHeight="1">
      <c r="A14" s="27" t="s">
        <v>10</v>
      </c>
      <c r="B14" s="8">
        <f t="shared" si="0"/>
        <v>2718</v>
      </c>
      <c r="C14" s="8">
        <v>1523</v>
      </c>
      <c r="D14" s="8">
        <v>115</v>
      </c>
      <c r="E14" s="8">
        <v>1073</v>
      </c>
      <c r="F14" s="8">
        <v>7</v>
      </c>
      <c r="G14" s="13">
        <f>'2012.01'!B15-'2013.01'!B14</f>
        <v>-41</v>
      </c>
    </row>
    <row r="15" spans="1:7" ht="36" customHeight="1">
      <c r="A15" s="27" t="s">
        <v>11</v>
      </c>
      <c r="B15" s="8">
        <f t="shared" si="0"/>
        <v>1262</v>
      </c>
      <c r="C15" s="8">
        <v>701</v>
      </c>
      <c r="D15" s="8">
        <v>64</v>
      </c>
      <c r="E15" s="8">
        <v>496</v>
      </c>
      <c r="F15" s="8">
        <v>1</v>
      </c>
      <c r="G15" s="13">
        <f>'2012.01'!B16-'2013.01'!B15</f>
        <v>-28</v>
      </c>
    </row>
    <row r="16" spans="1:7" ht="36" customHeight="1">
      <c r="A16" s="27" t="s">
        <v>12</v>
      </c>
      <c r="B16" s="8">
        <f t="shared" si="0"/>
        <v>1357</v>
      </c>
      <c r="C16" s="8">
        <v>747</v>
      </c>
      <c r="D16" s="8">
        <v>69</v>
      </c>
      <c r="E16" s="8">
        <v>539</v>
      </c>
      <c r="F16" s="8">
        <v>2</v>
      </c>
      <c r="G16" s="13">
        <f>'2012.01'!B17-'2013.01'!B16</f>
        <v>-16</v>
      </c>
    </row>
    <row r="17" spans="1:7" ht="36" customHeight="1">
      <c r="A17" s="27" t="s">
        <v>13</v>
      </c>
      <c r="B17" s="8">
        <f t="shared" si="0"/>
        <v>2475</v>
      </c>
      <c r="C17" s="8">
        <v>1817</v>
      </c>
      <c r="D17" s="8">
        <v>170</v>
      </c>
      <c r="E17" s="8">
        <v>481</v>
      </c>
      <c r="F17" s="8">
        <v>7</v>
      </c>
      <c r="G17" s="13">
        <f>'2012.01'!B18-'2013.01'!B17</f>
        <v>-31</v>
      </c>
    </row>
    <row r="18" spans="1:7" ht="36" customHeight="1">
      <c r="A18" s="27" t="s">
        <v>14</v>
      </c>
      <c r="B18" s="8">
        <f t="shared" si="0"/>
        <v>3854</v>
      </c>
      <c r="C18" s="8">
        <v>2769</v>
      </c>
      <c r="D18" s="8">
        <v>307</v>
      </c>
      <c r="E18" s="8">
        <v>768</v>
      </c>
      <c r="F18" s="8">
        <v>10</v>
      </c>
      <c r="G18" s="13">
        <f>'2012.01'!B19-'2013.01'!B18</f>
        <v>140</v>
      </c>
    </row>
    <row r="19" spans="1:7" ht="36" customHeight="1">
      <c r="A19" s="27" t="s">
        <v>15</v>
      </c>
      <c r="B19" s="8">
        <f t="shared" si="0"/>
        <v>2644</v>
      </c>
      <c r="C19" s="8">
        <v>1922</v>
      </c>
      <c r="D19" s="8">
        <v>153</v>
      </c>
      <c r="E19" s="8">
        <v>557</v>
      </c>
      <c r="F19" s="8">
        <v>12</v>
      </c>
      <c r="G19" s="13">
        <f>'2012.01'!B20-'2013.01'!B19</f>
        <v>-57</v>
      </c>
    </row>
    <row r="20" spans="1:7" ht="36" customHeight="1">
      <c r="A20" s="27" t="s">
        <v>16</v>
      </c>
      <c r="B20" s="8">
        <f t="shared" si="0"/>
        <v>4036</v>
      </c>
      <c r="C20" s="8">
        <v>3076</v>
      </c>
      <c r="D20" s="8">
        <v>223</v>
      </c>
      <c r="E20" s="8">
        <v>727</v>
      </c>
      <c r="F20" s="8">
        <v>10</v>
      </c>
      <c r="G20" s="13">
        <f>'2012.01'!B21-'2013.01'!B20</f>
        <v>44</v>
      </c>
    </row>
    <row r="21" spans="1:7" ht="36" customHeight="1">
      <c r="A21" s="27" t="s">
        <v>17</v>
      </c>
      <c r="B21" s="8">
        <f>SUM(C21:F21)</f>
        <v>8804</v>
      </c>
      <c r="C21" s="8">
        <v>6996</v>
      </c>
      <c r="D21" s="8">
        <v>521</v>
      </c>
      <c r="E21" s="8">
        <v>1266</v>
      </c>
      <c r="F21" s="8">
        <v>21</v>
      </c>
      <c r="G21" s="13">
        <f>'2012.01'!B22-'2013.01'!B21</f>
        <v>4668</v>
      </c>
    </row>
    <row r="22" spans="1:7" ht="36" customHeight="1">
      <c r="A22" s="6" t="s">
        <v>135</v>
      </c>
      <c r="B22" s="10">
        <f>SUM(C22:F22)</f>
        <v>5344</v>
      </c>
      <c r="C22" s="10">
        <v>4289</v>
      </c>
      <c r="D22" s="10">
        <v>233</v>
      </c>
      <c r="E22" s="10">
        <v>809</v>
      </c>
      <c r="F22" s="10">
        <v>13</v>
      </c>
      <c r="G22" s="13">
        <f>'2012.01'!B23-'2013.01'!B22</f>
        <v>-5344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40" t="s">
        <v>19</v>
      </c>
      <c r="B1" s="41"/>
      <c r="C1" s="41"/>
      <c r="D1" s="41"/>
      <c r="E1" s="41"/>
      <c r="F1" s="41"/>
      <c r="G1" s="41"/>
    </row>
    <row r="3" spans="1:15" ht="14.25">
      <c r="A3" s="42" t="s">
        <v>30</v>
      </c>
      <c r="B3" s="42"/>
      <c r="C3" s="42"/>
      <c r="D3" s="42"/>
      <c r="E3" s="42"/>
      <c r="F3" s="42"/>
      <c r="G3" s="42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43" t="s">
        <v>1</v>
      </c>
      <c r="B5" s="11">
        <f>SUBTOTAL(9,B7:B22)</f>
        <v>47741</v>
      </c>
      <c r="C5" s="11">
        <f>SUBTOTAL(9,C7:C22)</f>
        <v>31814</v>
      </c>
      <c r="D5" s="11">
        <f>SUBTOTAL(9,D7:D22)</f>
        <v>3298</v>
      </c>
      <c r="E5" s="11">
        <f>SUBTOTAL(9,E7:E22)</f>
        <v>12506</v>
      </c>
      <c r="F5" s="11">
        <f>SUBTOTAL(9,F7:F22)</f>
        <v>123</v>
      </c>
      <c r="G5" s="44">
        <f>SUM(G7:G22)</f>
        <v>-148</v>
      </c>
      <c r="O5" s="15"/>
    </row>
    <row r="6" spans="1:15" ht="25.5" customHeight="1">
      <c r="A6" s="43"/>
      <c r="B6" s="12">
        <f>'2009.12'!B5-'2010.01'!B5</f>
        <v>-148</v>
      </c>
      <c r="C6" s="12">
        <f>'2009.12'!C5-'2010.01'!C5</f>
        <v>-166</v>
      </c>
      <c r="D6" s="12">
        <f>'2009.12'!D5-'2010.01'!D5</f>
        <v>30</v>
      </c>
      <c r="E6" s="12">
        <f>'2009.12'!E5-'2010.01'!E5</f>
        <v>-15</v>
      </c>
      <c r="F6" s="12">
        <f>'2009.12'!F5-'2010.01'!F5</f>
        <v>3</v>
      </c>
      <c r="G6" s="44"/>
      <c r="O6" s="15"/>
    </row>
    <row r="7" spans="1:15" ht="36" customHeight="1">
      <c r="A7" s="5" t="s">
        <v>2</v>
      </c>
      <c r="B7" s="8">
        <f>SUM(C7:F7)</f>
        <v>3103</v>
      </c>
      <c r="C7" s="8">
        <v>1852</v>
      </c>
      <c r="D7" s="8">
        <v>204</v>
      </c>
      <c r="E7" s="8">
        <v>1039</v>
      </c>
      <c r="F7" s="8">
        <v>8</v>
      </c>
      <c r="G7" s="13">
        <f>'2009.12'!B7-'2010.01'!B7</f>
        <v>10</v>
      </c>
      <c r="O7" s="15"/>
    </row>
    <row r="8" spans="1:15" ht="36" customHeight="1">
      <c r="A8" s="5" t="s">
        <v>3</v>
      </c>
      <c r="B8" s="8">
        <f t="shared" ref="B8:B21" si="0">SUM(C8:F8)</f>
        <v>1405</v>
      </c>
      <c r="C8" s="8">
        <v>780</v>
      </c>
      <c r="D8" s="8">
        <v>62</v>
      </c>
      <c r="E8" s="8">
        <v>557</v>
      </c>
      <c r="F8" s="8">
        <v>6</v>
      </c>
      <c r="G8" s="13">
        <f>'2009.12'!B8-'2010.01'!B8</f>
        <v>-18</v>
      </c>
      <c r="O8" s="15"/>
    </row>
    <row r="9" spans="1:15" ht="36" customHeight="1">
      <c r="A9" s="5" t="s">
        <v>26</v>
      </c>
      <c r="B9" s="8">
        <f t="shared" si="0"/>
        <v>1255</v>
      </c>
      <c r="C9" s="8">
        <v>636</v>
      </c>
      <c r="D9" s="8">
        <v>81</v>
      </c>
      <c r="E9" s="8">
        <v>538</v>
      </c>
      <c r="F9" s="8">
        <v>0</v>
      </c>
      <c r="G9" s="13">
        <f>'2009.12'!B9-'2010.01'!B9</f>
        <v>-10</v>
      </c>
      <c r="O9" s="15"/>
    </row>
    <row r="10" spans="1:15" ht="36" customHeight="1">
      <c r="A10" s="5" t="s">
        <v>5</v>
      </c>
      <c r="B10" s="8">
        <f t="shared" si="0"/>
        <v>2523</v>
      </c>
      <c r="C10" s="8">
        <v>1422</v>
      </c>
      <c r="D10" s="8">
        <v>187</v>
      </c>
      <c r="E10" s="8">
        <v>893</v>
      </c>
      <c r="F10" s="8">
        <v>21</v>
      </c>
      <c r="G10" s="13">
        <f>'2009.12'!B10-'2010.01'!B10</f>
        <v>3</v>
      </c>
      <c r="O10" s="15"/>
    </row>
    <row r="11" spans="1:15" ht="36" customHeight="1">
      <c r="A11" s="5" t="s">
        <v>6</v>
      </c>
      <c r="B11" s="8">
        <f t="shared" si="0"/>
        <v>2613</v>
      </c>
      <c r="C11" s="8">
        <v>1766</v>
      </c>
      <c r="D11" s="8">
        <v>202</v>
      </c>
      <c r="E11" s="8">
        <v>639</v>
      </c>
      <c r="F11" s="8">
        <v>6</v>
      </c>
      <c r="G11" s="13">
        <f>'2009.12'!B11-'2010.01'!B11</f>
        <v>-10</v>
      </c>
      <c r="O11" s="15"/>
    </row>
    <row r="12" spans="1:15" ht="36" customHeight="1">
      <c r="A12" s="5" t="s">
        <v>7</v>
      </c>
      <c r="B12" s="8">
        <f t="shared" si="0"/>
        <v>2503</v>
      </c>
      <c r="C12" s="8">
        <v>1446</v>
      </c>
      <c r="D12" s="8">
        <v>170</v>
      </c>
      <c r="E12" s="8">
        <v>877</v>
      </c>
      <c r="F12" s="9">
        <v>10</v>
      </c>
      <c r="G12" s="13">
        <f>'2009.12'!B12-'2010.01'!B12</f>
        <v>8</v>
      </c>
      <c r="O12" s="15"/>
    </row>
    <row r="13" spans="1:15" ht="36" customHeight="1">
      <c r="A13" s="5" t="s">
        <v>8</v>
      </c>
      <c r="B13" s="8">
        <f t="shared" si="0"/>
        <v>2723</v>
      </c>
      <c r="C13" s="8">
        <v>1718</v>
      </c>
      <c r="D13" s="8">
        <v>180</v>
      </c>
      <c r="E13" s="8">
        <v>814</v>
      </c>
      <c r="F13" s="8">
        <v>11</v>
      </c>
      <c r="G13" s="13">
        <f>'2009.12'!B13-'2010.01'!B13</f>
        <v>3</v>
      </c>
    </row>
    <row r="14" spans="1:15" ht="36" customHeight="1">
      <c r="A14" s="5" t="s">
        <v>9</v>
      </c>
      <c r="B14" s="8">
        <f t="shared" si="0"/>
        <v>2069</v>
      </c>
      <c r="C14" s="8">
        <v>1132</v>
      </c>
      <c r="D14" s="8">
        <v>154</v>
      </c>
      <c r="E14" s="8">
        <v>782</v>
      </c>
      <c r="F14" s="8">
        <v>1</v>
      </c>
      <c r="G14" s="13">
        <f>'2009.12'!B14-'2010.01'!B14</f>
        <v>-1</v>
      </c>
    </row>
    <row r="15" spans="1:15" ht="36" customHeight="1">
      <c r="A15" s="5" t="s">
        <v>10</v>
      </c>
      <c r="B15" s="8">
        <f t="shared" si="0"/>
        <v>2515</v>
      </c>
      <c r="C15" s="8">
        <v>1377</v>
      </c>
      <c r="D15" s="8">
        <v>128</v>
      </c>
      <c r="E15" s="8">
        <v>1005</v>
      </c>
      <c r="F15" s="8">
        <v>5</v>
      </c>
      <c r="G15" s="13">
        <f>'2009.12'!B15-'2010.01'!B15</f>
        <v>5</v>
      </c>
    </row>
    <row r="16" spans="1:15" ht="36" customHeight="1">
      <c r="A16" s="5" t="s">
        <v>11</v>
      </c>
      <c r="B16" s="8">
        <f t="shared" si="0"/>
        <v>1193</v>
      </c>
      <c r="C16" s="8">
        <v>632</v>
      </c>
      <c r="D16" s="8">
        <v>62</v>
      </c>
      <c r="E16" s="8">
        <v>498</v>
      </c>
      <c r="F16" s="8">
        <v>1</v>
      </c>
      <c r="G16" s="13">
        <f>'2009.12'!B16-'2010.01'!B16</f>
        <v>-2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1188</v>
      </c>
      <c r="C17" s="8">
        <v>618</v>
      </c>
      <c r="D17" s="8">
        <v>63</v>
      </c>
      <c r="E17" s="8">
        <v>506</v>
      </c>
      <c r="F17" s="8">
        <v>1</v>
      </c>
      <c r="G17" s="13">
        <f>'2009.12'!B17-'2010.01'!B17</f>
        <v>-1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2467</v>
      </c>
      <c r="C18" s="8">
        <v>1777</v>
      </c>
      <c r="D18" s="8">
        <v>191</v>
      </c>
      <c r="E18" s="8">
        <v>494</v>
      </c>
      <c r="F18" s="8">
        <v>5</v>
      </c>
      <c r="G18" s="13">
        <f>'2009.12'!B18-'2010.01'!B18</f>
        <v>13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3860</v>
      </c>
      <c r="C19" s="8">
        <v>2627</v>
      </c>
      <c r="D19" s="8">
        <v>423</v>
      </c>
      <c r="E19" s="8">
        <v>800</v>
      </c>
      <c r="F19" s="8">
        <v>10</v>
      </c>
      <c r="G19" s="13">
        <f>'2009.12'!B19-'2010.01'!B19</f>
        <v>7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2294</v>
      </c>
      <c r="C20" s="8">
        <v>1624</v>
      </c>
      <c r="D20" s="8">
        <v>152</v>
      </c>
      <c r="E20" s="8">
        <v>510</v>
      </c>
      <c r="F20" s="8">
        <v>8</v>
      </c>
      <c r="G20" s="13">
        <f>'2009.12'!B20-'2010.01'!B20</f>
        <v>-24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3936</v>
      </c>
      <c r="C21" s="8">
        <v>2926</v>
      </c>
      <c r="D21" s="8">
        <v>242</v>
      </c>
      <c r="E21" s="8">
        <v>761</v>
      </c>
      <c r="F21" s="8">
        <v>7</v>
      </c>
      <c r="G21" s="13">
        <f>'2009.12'!B21-'2010.01'!B21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12094</v>
      </c>
      <c r="C22" s="10">
        <v>9481</v>
      </c>
      <c r="D22" s="10">
        <v>797</v>
      </c>
      <c r="E22" s="10">
        <v>1793</v>
      </c>
      <c r="F22" s="10">
        <v>23</v>
      </c>
      <c r="G22" s="14">
        <f>'2009.12'!B22-'2010.01'!B22</f>
        <v>-105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66" right="0.6" top="1" bottom="0.45" header="0.5" footer="0.5"/>
  <pageSetup paperSize="9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142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0" t="s">
        <v>1</v>
      </c>
      <c r="B5" s="32">
        <f>SUBTOTAL(9,B7:B22)</f>
        <v>48748</v>
      </c>
      <c r="C5" s="32">
        <f>SUBTOTAL(9,C7:C22)</f>
        <v>33892</v>
      </c>
      <c r="D5" s="32">
        <f>SUBTOTAL(9,D7:D22)</f>
        <v>2752</v>
      </c>
      <c r="E5" s="32">
        <f>SUBTOTAL(9,E7:E22)</f>
        <v>11966</v>
      </c>
      <c r="F5" s="32">
        <f>SUBTOTAL(9,F7:F22)</f>
        <v>138</v>
      </c>
      <c r="G5" s="45">
        <f>SUM(G7:G22)</f>
        <v>10</v>
      </c>
    </row>
    <row r="6" spans="1:7" ht="25.5" customHeight="1">
      <c r="A6" s="30" t="s">
        <v>144</v>
      </c>
      <c r="B6" s="33">
        <f>'2013.01'!B5-'2013.02'!B5</f>
        <v>10</v>
      </c>
      <c r="C6" s="33">
        <f>'2013.01'!C5-'2013.02'!C5</f>
        <v>16</v>
      </c>
      <c r="D6" s="33">
        <f>'2013.01'!D5-'2013.02'!D5</f>
        <v>-5</v>
      </c>
      <c r="E6" s="33">
        <f>'2013.01'!E5-'2013.02'!E5</f>
        <v>-1</v>
      </c>
      <c r="F6" s="33">
        <f>'2013.01'!F5-'2013.02'!F5</f>
        <v>0</v>
      </c>
      <c r="G6" s="45"/>
    </row>
    <row r="7" spans="1:7" ht="36" customHeight="1">
      <c r="A7" s="28" t="s">
        <v>2</v>
      </c>
      <c r="B7" s="34">
        <f>SUM(C7:F7)</f>
        <v>3358</v>
      </c>
      <c r="C7" s="34">
        <v>2133</v>
      </c>
      <c r="D7" s="34">
        <v>170</v>
      </c>
      <c r="E7" s="34">
        <v>1046</v>
      </c>
      <c r="F7" s="34">
        <v>9</v>
      </c>
      <c r="G7" s="35">
        <f>'2013.01'!B7-'2013.02'!B7</f>
        <v>9</v>
      </c>
    </row>
    <row r="8" spans="1:7" ht="36" customHeight="1">
      <c r="A8" s="28" t="s">
        <v>3</v>
      </c>
      <c r="B8" s="34">
        <f t="shared" ref="B8:B20" si="0">SUM(C8:F8)</f>
        <v>1498</v>
      </c>
      <c r="C8" s="34">
        <v>880</v>
      </c>
      <c r="D8" s="34">
        <v>64</v>
      </c>
      <c r="E8" s="34">
        <v>543</v>
      </c>
      <c r="F8" s="34">
        <v>11</v>
      </c>
      <c r="G8" s="35">
        <f>'2013.01'!B8-'2013.02'!B8</f>
        <v>6</v>
      </c>
    </row>
    <row r="9" spans="1:7" ht="36" customHeight="1">
      <c r="A9" s="28" t="s">
        <v>4</v>
      </c>
      <c r="B9" s="34">
        <f t="shared" si="0"/>
        <v>1372</v>
      </c>
      <c r="C9" s="34">
        <v>740</v>
      </c>
      <c r="D9" s="34">
        <v>72</v>
      </c>
      <c r="E9" s="34">
        <v>558</v>
      </c>
      <c r="F9" s="34">
        <v>2</v>
      </c>
      <c r="G9" s="35">
        <f>'2013.01'!B9-'2013.02'!B9</f>
        <v>14</v>
      </c>
    </row>
    <row r="10" spans="1:7" ht="36" customHeight="1">
      <c r="A10" s="28" t="s">
        <v>5</v>
      </c>
      <c r="B10" s="34">
        <f t="shared" si="0"/>
        <v>2800</v>
      </c>
      <c r="C10" s="34">
        <v>1628</v>
      </c>
      <c r="D10" s="34">
        <v>165</v>
      </c>
      <c r="E10" s="34">
        <v>993</v>
      </c>
      <c r="F10" s="34">
        <v>14</v>
      </c>
      <c r="G10" s="35">
        <f>'2013.01'!B10-'2013.02'!B10</f>
        <v>6</v>
      </c>
    </row>
    <row r="11" spans="1:7" ht="36" customHeight="1">
      <c r="A11" s="28" t="s">
        <v>6</v>
      </c>
      <c r="B11" s="34">
        <f t="shared" si="0"/>
        <v>2301</v>
      </c>
      <c r="C11" s="34">
        <v>1607</v>
      </c>
      <c r="D11" s="34">
        <v>162</v>
      </c>
      <c r="E11" s="34">
        <v>526</v>
      </c>
      <c r="F11" s="34">
        <v>6</v>
      </c>
      <c r="G11" s="35">
        <f>'2013.01'!B11-'2013.02'!B11</f>
        <v>-12</v>
      </c>
    </row>
    <row r="12" spans="1:7" ht="36" customHeight="1">
      <c r="A12" s="28" t="s">
        <v>8</v>
      </c>
      <c r="B12" s="34">
        <f t="shared" si="0"/>
        <v>2685</v>
      </c>
      <c r="C12" s="34">
        <v>1773</v>
      </c>
      <c r="D12" s="34">
        <v>144</v>
      </c>
      <c r="E12" s="34">
        <v>758</v>
      </c>
      <c r="F12" s="34">
        <v>10</v>
      </c>
      <c r="G12" s="35">
        <f>'2013.01'!B12-'2013.02'!B12</f>
        <v>-18</v>
      </c>
    </row>
    <row r="13" spans="1:7" ht="36" customHeight="1">
      <c r="A13" s="28" t="s">
        <v>9</v>
      </c>
      <c r="B13" s="34">
        <f t="shared" si="0"/>
        <v>2252</v>
      </c>
      <c r="C13" s="34">
        <v>1321</v>
      </c>
      <c r="D13" s="34">
        <v>113</v>
      </c>
      <c r="E13" s="34">
        <v>817</v>
      </c>
      <c r="F13" s="34">
        <v>1</v>
      </c>
      <c r="G13" s="35">
        <f>'2013.01'!B13-'2013.02'!B13</f>
        <v>-7</v>
      </c>
    </row>
    <row r="14" spans="1:7" ht="36" customHeight="1">
      <c r="A14" s="28" t="s">
        <v>10</v>
      </c>
      <c r="B14" s="34">
        <f t="shared" si="0"/>
        <v>2742</v>
      </c>
      <c r="C14" s="34">
        <v>1546</v>
      </c>
      <c r="D14" s="34">
        <v>117</v>
      </c>
      <c r="E14" s="34">
        <v>1072</v>
      </c>
      <c r="F14" s="34">
        <v>7</v>
      </c>
      <c r="G14" s="35">
        <f>'2013.01'!B14-'2013.02'!B14</f>
        <v>-24</v>
      </c>
    </row>
    <row r="15" spans="1:7" ht="36" customHeight="1">
      <c r="A15" s="28" t="s">
        <v>11</v>
      </c>
      <c r="B15" s="34">
        <f t="shared" si="0"/>
        <v>1245</v>
      </c>
      <c r="C15" s="34">
        <v>691</v>
      </c>
      <c r="D15" s="34">
        <v>62</v>
      </c>
      <c r="E15" s="34">
        <v>491</v>
      </c>
      <c r="F15" s="34">
        <v>1</v>
      </c>
      <c r="G15" s="35">
        <f>'2013.01'!B15-'2013.02'!B15</f>
        <v>17</v>
      </c>
    </row>
    <row r="16" spans="1:7" ht="36" customHeight="1">
      <c r="A16" s="28" t="s">
        <v>12</v>
      </c>
      <c r="B16" s="34">
        <f t="shared" si="0"/>
        <v>1355</v>
      </c>
      <c r="C16" s="34">
        <v>741</v>
      </c>
      <c r="D16" s="34">
        <v>69</v>
      </c>
      <c r="E16" s="34">
        <v>543</v>
      </c>
      <c r="F16" s="34">
        <v>2</v>
      </c>
      <c r="G16" s="35">
        <f>'2013.01'!B16-'2013.02'!B16</f>
        <v>2</v>
      </c>
    </row>
    <row r="17" spans="1:7" ht="36" customHeight="1">
      <c r="A17" s="28" t="s">
        <v>13</v>
      </c>
      <c r="B17" s="34">
        <f t="shared" si="0"/>
        <v>2482</v>
      </c>
      <c r="C17" s="34">
        <v>1810</v>
      </c>
      <c r="D17" s="34">
        <v>171</v>
      </c>
      <c r="E17" s="34">
        <v>494</v>
      </c>
      <c r="F17" s="34">
        <v>7</v>
      </c>
      <c r="G17" s="35">
        <f>'2013.01'!B17-'2013.02'!B17</f>
        <v>-7</v>
      </c>
    </row>
    <row r="18" spans="1:7" ht="36" customHeight="1">
      <c r="A18" s="28" t="s">
        <v>14</v>
      </c>
      <c r="B18" s="34">
        <f t="shared" si="0"/>
        <v>3846</v>
      </c>
      <c r="C18" s="34">
        <v>2765</v>
      </c>
      <c r="D18" s="34">
        <v>308</v>
      </c>
      <c r="E18" s="34">
        <v>763</v>
      </c>
      <c r="F18" s="34">
        <v>10</v>
      </c>
      <c r="G18" s="35">
        <f>'2013.01'!B18-'2013.02'!B18</f>
        <v>8</v>
      </c>
    </row>
    <row r="19" spans="1:7" ht="36" customHeight="1">
      <c r="A19" s="28" t="s">
        <v>15</v>
      </c>
      <c r="B19" s="34">
        <f t="shared" si="0"/>
        <v>2649</v>
      </c>
      <c r="C19" s="34">
        <v>1925</v>
      </c>
      <c r="D19" s="34">
        <v>149</v>
      </c>
      <c r="E19" s="34">
        <v>563</v>
      </c>
      <c r="F19" s="34">
        <v>12</v>
      </c>
      <c r="G19" s="35">
        <f>'2013.01'!B19-'2013.02'!B19</f>
        <v>-5</v>
      </c>
    </row>
    <row r="20" spans="1:7" ht="36" customHeight="1">
      <c r="A20" s="28" t="s">
        <v>16</v>
      </c>
      <c r="B20" s="34">
        <f t="shared" si="0"/>
        <v>4052</v>
      </c>
      <c r="C20" s="34">
        <v>3102</v>
      </c>
      <c r="D20" s="34">
        <v>220</v>
      </c>
      <c r="E20" s="34">
        <v>719</v>
      </c>
      <c r="F20" s="34">
        <v>11</v>
      </c>
      <c r="G20" s="35">
        <f>'2013.01'!B20-'2013.02'!B20</f>
        <v>-16</v>
      </c>
    </row>
    <row r="21" spans="1:7" ht="36" customHeight="1">
      <c r="A21" s="28" t="s">
        <v>17</v>
      </c>
      <c r="B21" s="34">
        <f>SUM(C21:F21)</f>
        <v>8772</v>
      </c>
      <c r="C21" s="34">
        <v>6955</v>
      </c>
      <c r="D21" s="34">
        <v>527</v>
      </c>
      <c r="E21" s="34">
        <v>1269</v>
      </c>
      <c r="F21" s="34">
        <v>21</v>
      </c>
      <c r="G21" s="35">
        <f>'2013.01'!B21-'2013.02'!B21</f>
        <v>32</v>
      </c>
    </row>
    <row r="22" spans="1:7" ht="36" customHeight="1">
      <c r="A22" s="6" t="s">
        <v>135</v>
      </c>
      <c r="B22" s="36">
        <f>SUM(C22:F22)</f>
        <v>5339</v>
      </c>
      <c r="C22" s="36">
        <v>4275</v>
      </c>
      <c r="D22" s="36">
        <v>239</v>
      </c>
      <c r="E22" s="36">
        <v>811</v>
      </c>
      <c r="F22" s="36">
        <v>14</v>
      </c>
      <c r="G22" s="35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145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1" t="s">
        <v>1</v>
      </c>
      <c r="B5" s="32">
        <f>SUBTOTAL(9,B7:B22)</f>
        <v>48873</v>
      </c>
      <c r="C5" s="32">
        <f>SUBTOTAL(9,C7:C22)</f>
        <v>33998</v>
      </c>
      <c r="D5" s="32">
        <f>SUBTOTAL(9,D7:D22)</f>
        <v>2758</v>
      </c>
      <c r="E5" s="32">
        <f>SUBTOTAL(9,E7:E22)</f>
        <v>11982</v>
      </c>
      <c r="F5" s="32">
        <f>SUBTOTAL(9,F7:F22)</f>
        <v>135</v>
      </c>
      <c r="G5" s="45">
        <f>SUM(G7:G22)</f>
        <v>-125</v>
      </c>
    </row>
    <row r="6" spans="1:7" ht="25.5" customHeight="1">
      <c r="A6" s="31" t="s">
        <v>143</v>
      </c>
      <c r="B6" s="33">
        <f>'2013.02'!B5-'2013.03'!B5</f>
        <v>-125</v>
      </c>
      <c r="C6" s="33">
        <f>'2013.02'!C5-'2013.03'!C5</f>
        <v>-106</v>
      </c>
      <c r="D6" s="33">
        <f>'2013.02'!D5-'2013.03'!D5</f>
        <v>-6</v>
      </c>
      <c r="E6" s="33">
        <f>'2013.02'!E5-'2013.03'!E5</f>
        <v>-16</v>
      </c>
      <c r="F6" s="33">
        <f>'2013.02'!F5-'2013.03'!F5</f>
        <v>3</v>
      </c>
      <c r="G6" s="45"/>
    </row>
    <row r="7" spans="1:7" ht="36" customHeight="1">
      <c r="A7" s="31" t="s">
        <v>2</v>
      </c>
      <c r="B7" s="34">
        <f>SUM(C7:F7)</f>
        <v>3364</v>
      </c>
      <c r="C7" s="34">
        <v>2141</v>
      </c>
      <c r="D7" s="34">
        <v>172</v>
      </c>
      <c r="E7" s="34">
        <v>1042</v>
      </c>
      <c r="F7" s="34">
        <v>9</v>
      </c>
      <c r="G7" s="35">
        <f>'2013.02'!B7-'2013.03'!B7</f>
        <v>-6</v>
      </c>
    </row>
    <row r="8" spans="1:7" ht="36" customHeight="1">
      <c r="A8" s="31" t="s">
        <v>3</v>
      </c>
      <c r="B8" s="34">
        <f t="shared" ref="B8:B20" si="0">SUM(C8:F8)</f>
        <v>1492</v>
      </c>
      <c r="C8" s="34">
        <v>877</v>
      </c>
      <c r="D8" s="34">
        <v>64</v>
      </c>
      <c r="E8" s="34">
        <v>540</v>
      </c>
      <c r="F8" s="34">
        <v>11</v>
      </c>
      <c r="G8" s="35">
        <f>'2013.02'!B8-'2013.03'!B8</f>
        <v>6</v>
      </c>
    </row>
    <row r="9" spans="1:7" ht="36" customHeight="1">
      <c r="A9" s="31" t="s">
        <v>4</v>
      </c>
      <c r="B9" s="34">
        <f t="shared" si="0"/>
        <v>1370</v>
      </c>
      <c r="C9" s="34">
        <v>740</v>
      </c>
      <c r="D9" s="34">
        <v>70</v>
      </c>
      <c r="E9" s="34">
        <v>558</v>
      </c>
      <c r="F9" s="34">
        <v>2</v>
      </c>
      <c r="G9" s="35">
        <f>'2013.02'!B9-'2013.03'!B9</f>
        <v>2</v>
      </c>
    </row>
    <row r="10" spans="1:7" ht="36" customHeight="1">
      <c r="A10" s="31" t="s">
        <v>5</v>
      </c>
      <c r="B10" s="34">
        <f t="shared" si="0"/>
        <v>2815</v>
      </c>
      <c r="C10" s="34">
        <v>1639</v>
      </c>
      <c r="D10" s="34">
        <v>165</v>
      </c>
      <c r="E10" s="34">
        <v>999</v>
      </c>
      <c r="F10" s="34">
        <v>12</v>
      </c>
      <c r="G10" s="35">
        <f>'2013.02'!B10-'2013.03'!B10</f>
        <v>-15</v>
      </c>
    </row>
    <row r="11" spans="1:7" ht="36" customHeight="1">
      <c r="A11" s="31" t="s">
        <v>6</v>
      </c>
      <c r="B11" s="34">
        <f t="shared" si="0"/>
        <v>2307</v>
      </c>
      <c r="C11" s="34">
        <v>1608</v>
      </c>
      <c r="D11" s="34">
        <v>161</v>
      </c>
      <c r="E11" s="34">
        <v>532</v>
      </c>
      <c r="F11" s="34">
        <v>6</v>
      </c>
      <c r="G11" s="35">
        <f>'2013.02'!B11-'2013.03'!B11</f>
        <v>-6</v>
      </c>
    </row>
    <row r="12" spans="1:7" ht="36" customHeight="1">
      <c r="A12" s="31" t="s">
        <v>8</v>
      </c>
      <c r="B12" s="34">
        <f t="shared" si="0"/>
        <v>2688</v>
      </c>
      <c r="C12" s="34">
        <v>1777</v>
      </c>
      <c r="D12" s="34">
        <v>143</v>
      </c>
      <c r="E12" s="34">
        <v>758</v>
      </c>
      <c r="F12" s="34">
        <v>10</v>
      </c>
      <c r="G12" s="35">
        <f>'2013.02'!B12-'2013.03'!B12</f>
        <v>-3</v>
      </c>
    </row>
    <row r="13" spans="1:7" ht="36" customHeight="1">
      <c r="A13" s="31" t="s">
        <v>9</v>
      </c>
      <c r="B13" s="34">
        <f t="shared" si="0"/>
        <v>2256</v>
      </c>
      <c r="C13" s="34">
        <v>1318</v>
      </c>
      <c r="D13" s="34">
        <v>113</v>
      </c>
      <c r="E13" s="34">
        <v>824</v>
      </c>
      <c r="F13" s="34">
        <v>1</v>
      </c>
      <c r="G13" s="35">
        <f>'2013.02'!B13-'2013.03'!B13</f>
        <v>-4</v>
      </c>
    </row>
    <row r="14" spans="1:7" ht="36" customHeight="1">
      <c r="A14" s="31" t="s">
        <v>10</v>
      </c>
      <c r="B14" s="34">
        <f t="shared" si="0"/>
        <v>2756</v>
      </c>
      <c r="C14" s="34">
        <v>1548</v>
      </c>
      <c r="D14" s="34">
        <v>121</v>
      </c>
      <c r="E14" s="34">
        <v>1080</v>
      </c>
      <c r="F14" s="34">
        <v>7</v>
      </c>
      <c r="G14" s="35">
        <f>'2013.02'!B14-'2013.03'!B14</f>
        <v>-14</v>
      </c>
    </row>
    <row r="15" spans="1:7" ht="36" customHeight="1">
      <c r="A15" s="31" t="s">
        <v>11</v>
      </c>
      <c r="B15" s="34">
        <f t="shared" si="0"/>
        <v>1246</v>
      </c>
      <c r="C15" s="34">
        <v>687</v>
      </c>
      <c r="D15" s="34">
        <v>62</v>
      </c>
      <c r="E15" s="34">
        <v>496</v>
      </c>
      <c r="F15" s="34">
        <v>1</v>
      </c>
      <c r="G15" s="35">
        <f>'2013.02'!B15-'2013.03'!B15</f>
        <v>-1</v>
      </c>
    </row>
    <row r="16" spans="1:7" ht="36" customHeight="1">
      <c r="A16" s="31" t="s">
        <v>12</v>
      </c>
      <c r="B16" s="34">
        <f t="shared" si="0"/>
        <v>1354</v>
      </c>
      <c r="C16" s="34">
        <v>745</v>
      </c>
      <c r="D16" s="34">
        <v>69</v>
      </c>
      <c r="E16" s="34">
        <v>538</v>
      </c>
      <c r="F16" s="34">
        <v>2</v>
      </c>
      <c r="G16" s="35">
        <f>'2013.02'!B16-'2013.03'!B16</f>
        <v>1</v>
      </c>
    </row>
    <row r="17" spans="1:7" ht="36" customHeight="1">
      <c r="A17" s="31" t="s">
        <v>13</v>
      </c>
      <c r="B17" s="34">
        <f t="shared" si="0"/>
        <v>2499</v>
      </c>
      <c r="C17" s="34">
        <v>1817</v>
      </c>
      <c r="D17" s="34">
        <v>170</v>
      </c>
      <c r="E17" s="34">
        <v>505</v>
      </c>
      <c r="F17" s="34">
        <v>7</v>
      </c>
      <c r="G17" s="35">
        <f>'2013.02'!B17-'2013.03'!B17</f>
        <v>-17</v>
      </c>
    </row>
    <row r="18" spans="1:7" ht="36" customHeight="1">
      <c r="A18" s="31" t="s">
        <v>14</v>
      </c>
      <c r="B18" s="34">
        <f t="shared" si="0"/>
        <v>3846</v>
      </c>
      <c r="C18" s="34">
        <v>2768</v>
      </c>
      <c r="D18" s="34">
        <v>313</v>
      </c>
      <c r="E18" s="34">
        <v>755</v>
      </c>
      <c r="F18" s="34">
        <v>10</v>
      </c>
      <c r="G18" s="35">
        <f>'2013.02'!B18-'2013.03'!B18</f>
        <v>0</v>
      </c>
    </row>
    <row r="19" spans="1:7" ht="36" customHeight="1">
      <c r="A19" s="31" t="s">
        <v>15</v>
      </c>
      <c r="B19" s="34">
        <f t="shared" si="0"/>
        <v>2664</v>
      </c>
      <c r="C19" s="34">
        <v>1948</v>
      </c>
      <c r="D19" s="34">
        <v>152</v>
      </c>
      <c r="E19" s="34">
        <v>552</v>
      </c>
      <c r="F19" s="34">
        <v>12</v>
      </c>
      <c r="G19" s="35">
        <f>'2013.02'!B19-'2013.03'!B19</f>
        <v>-15</v>
      </c>
    </row>
    <row r="20" spans="1:7" ht="36" customHeight="1">
      <c r="A20" s="31" t="s">
        <v>16</v>
      </c>
      <c r="B20" s="34">
        <f t="shared" si="0"/>
        <v>4078</v>
      </c>
      <c r="C20" s="34">
        <v>3127</v>
      </c>
      <c r="D20" s="34">
        <v>222</v>
      </c>
      <c r="E20" s="34">
        <v>718</v>
      </c>
      <c r="F20" s="34">
        <v>11</v>
      </c>
      <c r="G20" s="35">
        <f>'2013.02'!B20-'2013.03'!B20</f>
        <v>-26</v>
      </c>
    </row>
    <row r="21" spans="1:7" ht="36" customHeight="1">
      <c r="A21" s="31" t="s">
        <v>17</v>
      </c>
      <c r="B21" s="34">
        <f>SUM(C21:F21)</f>
        <v>8781</v>
      </c>
      <c r="C21" s="34">
        <v>6968</v>
      </c>
      <c r="D21" s="34">
        <v>525</v>
      </c>
      <c r="E21" s="34">
        <v>1268</v>
      </c>
      <c r="F21" s="34">
        <v>20</v>
      </c>
      <c r="G21" s="35">
        <f>'2013.02'!B21-'2013.03'!B21</f>
        <v>-9</v>
      </c>
    </row>
    <row r="22" spans="1:7" ht="36" customHeight="1">
      <c r="A22" s="6" t="s">
        <v>135</v>
      </c>
      <c r="B22" s="36">
        <f>SUM(C22:F22)</f>
        <v>5357</v>
      </c>
      <c r="C22" s="36">
        <v>4290</v>
      </c>
      <c r="D22" s="36">
        <v>236</v>
      </c>
      <c r="E22" s="36">
        <v>817</v>
      </c>
      <c r="F22" s="36">
        <v>14</v>
      </c>
      <c r="G22" s="35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146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7" t="s">
        <v>1</v>
      </c>
      <c r="B5" s="32">
        <f>SUBTOTAL(9,B7:B22)</f>
        <v>49084</v>
      </c>
      <c r="C5" s="32">
        <f>SUBTOTAL(9,C7:C22)</f>
        <v>34133</v>
      </c>
      <c r="D5" s="32">
        <f>SUBTOTAL(9,D7:D22)</f>
        <v>2771</v>
      </c>
      <c r="E5" s="32">
        <f>SUBTOTAL(9,E7:E22)</f>
        <v>12042</v>
      </c>
      <c r="F5" s="32">
        <f>SUBTOTAL(9,F7:F22)</f>
        <v>138</v>
      </c>
      <c r="G5" s="45">
        <f>SUM(G7:G22)</f>
        <v>-211</v>
      </c>
    </row>
    <row r="6" spans="1:7" ht="25.5" customHeight="1">
      <c r="A6" s="37" t="s">
        <v>143</v>
      </c>
      <c r="B6" s="33">
        <f>'2013.03'!B5-'2013.04'!B5</f>
        <v>-211</v>
      </c>
      <c r="C6" s="33">
        <f>'2013.03'!C5-'2013.04'!C5</f>
        <v>-135</v>
      </c>
      <c r="D6" s="33">
        <f>'2013.03'!D5-'2013.04'!D5</f>
        <v>-13</v>
      </c>
      <c r="E6" s="33">
        <f>'2013.03'!E5-'2013.04'!E5</f>
        <v>-60</v>
      </c>
      <c r="F6" s="33">
        <f>'2013.03'!F5-'2013.04'!F5</f>
        <v>-3</v>
      </c>
      <c r="G6" s="45"/>
    </row>
    <row r="7" spans="1:7" ht="36" customHeight="1">
      <c r="A7" s="37" t="s">
        <v>2</v>
      </c>
      <c r="B7" s="34">
        <f>SUM(C7:F7)</f>
        <v>3355</v>
      </c>
      <c r="C7" s="34">
        <v>2134</v>
      </c>
      <c r="D7" s="34">
        <v>168</v>
      </c>
      <c r="E7" s="34">
        <v>1043</v>
      </c>
      <c r="F7" s="34">
        <v>10</v>
      </c>
      <c r="G7" s="35">
        <f>'2013.03'!B7-'2013.04'!B7</f>
        <v>9</v>
      </c>
    </row>
    <row r="8" spans="1:7" ht="36" customHeight="1">
      <c r="A8" s="37" t="s">
        <v>3</v>
      </c>
      <c r="B8" s="34">
        <f t="shared" ref="B8:B20" si="0">SUM(C8:F8)</f>
        <v>1505</v>
      </c>
      <c r="C8" s="34">
        <v>881</v>
      </c>
      <c r="D8" s="34">
        <v>67</v>
      </c>
      <c r="E8" s="34">
        <v>546</v>
      </c>
      <c r="F8" s="34">
        <v>11</v>
      </c>
      <c r="G8" s="35">
        <f>'2013.03'!B8-'2013.04'!B8</f>
        <v>-13</v>
      </c>
    </row>
    <row r="9" spans="1:7" ht="36" customHeight="1">
      <c r="A9" s="37" t="s">
        <v>4</v>
      </c>
      <c r="B9" s="34">
        <f t="shared" si="0"/>
        <v>1386</v>
      </c>
      <c r="C9" s="34">
        <v>752</v>
      </c>
      <c r="D9" s="34">
        <v>70</v>
      </c>
      <c r="E9" s="34">
        <v>562</v>
      </c>
      <c r="F9" s="34">
        <v>2</v>
      </c>
      <c r="G9" s="35">
        <f>'2013.03'!B9-'2013.04'!B9</f>
        <v>-16</v>
      </c>
    </row>
    <row r="10" spans="1:7" ht="36" customHeight="1">
      <c r="A10" s="37" t="s">
        <v>5</v>
      </c>
      <c r="B10" s="34">
        <f t="shared" si="0"/>
        <v>2815</v>
      </c>
      <c r="C10" s="34">
        <v>1649</v>
      </c>
      <c r="D10" s="34">
        <v>162</v>
      </c>
      <c r="E10" s="34">
        <v>992</v>
      </c>
      <c r="F10" s="34">
        <v>12</v>
      </c>
      <c r="G10" s="35">
        <f>'2013.03'!B10-'2013.04'!B10</f>
        <v>0</v>
      </c>
    </row>
    <row r="11" spans="1:7" ht="36" customHeight="1">
      <c r="A11" s="37" t="s">
        <v>6</v>
      </c>
      <c r="B11" s="34">
        <f t="shared" si="0"/>
        <v>2329</v>
      </c>
      <c r="C11" s="34">
        <v>1618</v>
      </c>
      <c r="D11" s="34">
        <v>161</v>
      </c>
      <c r="E11" s="34">
        <v>544</v>
      </c>
      <c r="F11" s="34">
        <v>6</v>
      </c>
      <c r="G11" s="35">
        <f>'2013.03'!B11-'2013.04'!B11</f>
        <v>-22</v>
      </c>
    </row>
    <row r="12" spans="1:7" ht="36" customHeight="1">
      <c r="A12" s="37" t="s">
        <v>8</v>
      </c>
      <c r="B12" s="34">
        <f t="shared" si="0"/>
        <v>2701</v>
      </c>
      <c r="C12" s="34">
        <v>1785</v>
      </c>
      <c r="D12" s="34">
        <v>147</v>
      </c>
      <c r="E12" s="34">
        <v>759</v>
      </c>
      <c r="F12" s="34">
        <v>10</v>
      </c>
      <c r="G12" s="35">
        <f>'2013.03'!B12-'2013.04'!B12</f>
        <v>-13</v>
      </c>
    </row>
    <row r="13" spans="1:7" ht="36" customHeight="1">
      <c r="A13" s="37" t="s">
        <v>9</v>
      </c>
      <c r="B13" s="34">
        <f t="shared" si="0"/>
        <v>2273</v>
      </c>
      <c r="C13" s="34">
        <v>1336</v>
      </c>
      <c r="D13" s="34">
        <v>110</v>
      </c>
      <c r="E13" s="34">
        <v>826</v>
      </c>
      <c r="F13" s="34">
        <v>1</v>
      </c>
      <c r="G13" s="35">
        <f>'2013.03'!B13-'2013.04'!B13</f>
        <v>-17</v>
      </c>
    </row>
    <row r="14" spans="1:7" ht="36" customHeight="1">
      <c r="A14" s="37" t="s">
        <v>10</v>
      </c>
      <c r="B14" s="34">
        <f t="shared" si="0"/>
        <v>2756</v>
      </c>
      <c r="C14" s="34">
        <v>1555</v>
      </c>
      <c r="D14" s="34">
        <v>119</v>
      </c>
      <c r="E14" s="34">
        <v>1075</v>
      </c>
      <c r="F14" s="34">
        <v>7</v>
      </c>
      <c r="G14" s="35">
        <f>'2013.03'!B14-'2013.04'!B14</f>
        <v>0</v>
      </c>
    </row>
    <row r="15" spans="1:7" ht="36" customHeight="1">
      <c r="A15" s="37" t="s">
        <v>11</v>
      </c>
      <c r="B15" s="34">
        <f t="shared" si="0"/>
        <v>1259</v>
      </c>
      <c r="C15" s="34">
        <v>689</v>
      </c>
      <c r="D15" s="34">
        <v>63</v>
      </c>
      <c r="E15" s="34">
        <v>506</v>
      </c>
      <c r="F15" s="34">
        <v>1</v>
      </c>
      <c r="G15" s="35">
        <f>'2013.03'!B15-'2013.04'!B15</f>
        <v>-13</v>
      </c>
    </row>
    <row r="16" spans="1:7" ht="36" customHeight="1">
      <c r="A16" s="37" t="s">
        <v>12</v>
      </c>
      <c r="B16" s="34">
        <f t="shared" si="0"/>
        <v>1358</v>
      </c>
      <c r="C16" s="34">
        <v>748</v>
      </c>
      <c r="D16" s="34">
        <v>68</v>
      </c>
      <c r="E16" s="34">
        <v>539</v>
      </c>
      <c r="F16" s="34">
        <v>3</v>
      </c>
      <c r="G16" s="35">
        <f>'2013.03'!B16-'2013.04'!B16</f>
        <v>-4</v>
      </c>
    </row>
    <row r="17" spans="1:7" ht="36" customHeight="1">
      <c r="A17" s="37" t="s">
        <v>13</v>
      </c>
      <c r="B17" s="34">
        <f t="shared" si="0"/>
        <v>2534</v>
      </c>
      <c r="C17" s="34">
        <v>1846</v>
      </c>
      <c r="D17" s="34">
        <v>171</v>
      </c>
      <c r="E17" s="34">
        <v>510</v>
      </c>
      <c r="F17" s="34">
        <v>7</v>
      </c>
      <c r="G17" s="35">
        <f>'2013.03'!B17-'2013.04'!B17</f>
        <v>-35</v>
      </c>
    </row>
    <row r="18" spans="1:7" ht="36" customHeight="1">
      <c r="A18" s="37" t="s">
        <v>14</v>
      </c>
      <c r="B18" s="34">
        <f t="shared" si="0"/>
        <v>3854</v>
      </c>
      <c r="C18" s="34">
        <v>2760</v>
      </c>
      <c r="D18" s="34">
        <v>324</v>
      </c>
      <c r="E18" s="34">
        <v>760</v>
      </c>
      <c r="F18" s="34">
        <v>10</v>
      </c>
      <c r="G18" s="35">
        <f>'2013.03'!B18-'2013.04'!B18</f>
        <v>-8</v>
      </c>
    </row>
    <row r="19" spans="1:7" ht="36" customHeight="1">
      <c r="A19" s="37" t="s">
        <v>15</v>
      </c>
      <c r="B19" s="34">
        <f t="shared" si="0"/>
        <v>2669</v>
      </c>
      <c r="C19" s="34">
        <v>1951</v>
      </c>
      <c r="D19" s="34">
        <v>150</v>
      </c>
      <c r="E19" s="34">
        <v>556</v>
      </c>
      <c r="F19" s="34">
        <v>12</v>
      </c>
      <c r="G19" s="35">
        <f>'2013.03'!B19-'2013.04'!B19</f>
        <v>-5</v>
      </c>
    </row>
    <row r="20" spans="1:7" ht="36" customHeight="1">
      <c r="A20" s="37" t="s">
        <v>16</v>
      </c>
      <c r="B20" s="34">
        <f t="shared" si="0"/>
        <v>4107</v>
      </c>
      <c r="C20" s="34">
        <v>3152</v>
      </c>
      <c r="D20" s="34">
        <v>224</v>
      </c>
      <c r="E20" s="34">
        <v>720</v>
      </c>
      <c r="F20" s="34">
        <v>11</v>
      </c>
      <c r="G20" s="35">
        <f>'2013.03'!B20-'2013.04'!B20</f>
        <v>-29</v>
      </c>
    </row>
    <row r="21" spans="1:7" ht="36" customHeight="1">
      <c r="A21" s="37" t="s">
        <v>17</v>
      </c>
      <c r="B21" s="34">
        <f>SUM(C21:F21)</f>
        <v>8767</v>
      </c>
      <c r="C21" s="34">
        <v>6955</v>
      </c>
      <c r="D21" s="34">
        <v>534</v>
      </c>
      <c r="E21" s="34">
        <v>1257</v>
      </c>
      <c r="F21" s="34">
        <v>21</v>
      </c>
      <c r="G21" s="35">
        <f>'2013.03'!B21-'2013.04'!B21</f>
        <v>14</v>
      </c>
    </row>
    <row r="22" spans="1:7" ht="36" customHeight="1">
      <c r="A22" s="6" t="s">
        <v>135</v>
      </c>
      <c r="B22" s="36">
        <f>SUM(C22:F22)</f>
        <v>5416</v>
      </c>
      <c r="C22" s="36">
        <v>4322</v>
      </c>
      <c r="D22" s="36">
        <v>233</v>
      </c>
      <c r="E22" s="36">
        <v>847</v>
      </c>
      <c r="F22" s="36">
        <v>14</v>
      </c>
      <c r="G22" s="35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147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8" t="s">
        <v>1</v>
      </c>
      <c r="B5" s="32">
        <f>SUBTOTAL(9,B7:B22)</f>
        <v>49138</v>
      </c>
      <c r="C5" s="32">
        <f>SUBTOTAL(9,C7:C22)</f>
        <v>34190</v>
      </c>
      <c r="D5" s="32">
        <f>SUBTOTAL(9,D7:D22)</f>
        <v>2778</v>
      </c>
      <c r="E5" s="32">
        <f>SUBTOTAL(9,E7:E22)</f>
        <v>12033</v>
      </c>
      <c r="F5" s="32">
        <f>SUBTOTAL(9,F7:F22)</f>
        <v>137</v>
      </c>
      <c r="G5" s="45">
        <f>SUM(G7:G22)</f>
        <v>54</v>
      </c>
    </row>
    <row r="6" spans="1:7" ht="25.5" customHeight="1">
      <c r="A6" s="38" t="s">
        <v>143</v>
      </c>
      <c r="B6" s="33">
        <f>'2013.05'!B5-'2013.04'!B5</f>
        <v>54</v>
      </c>
      <c r="C6" s="33">
        <f>'2013.05'!C5-'2013.04'!C5</f>
        <v>57</v>
      </c>
      <c r="D6" s="33">
        <f>'2013.05'!D5-'2013.04'!D5</f>
        <v>7</v>
      </c>
      <c r="E6" s="33">
        <f>'2013.05'!E5-'2013.04'!E5</f>
        <v>-9</v>
      </c>
      <c r="F6" s="33">
        <f>'2013.05'!F5-'2013.04'!F5</f>
        <v>-1</v>
      </c>
      <c r="G6" s="45"/>
    </row>
    <row r="7" spans="1:7" ht="36" customHeight="1">
      <c r="A7" s="38" t="s">
        <v>2</v>
      </c>
      <c r="B7" s="34">
        <f>SUM(C7:F7)</f>
        <v>3377</v>
      </c>
      <c r="C7" s="34">
        <v>2152</v>
      </c>
      <c r="D7" s="34">
        <v>170</v>
      </c>
      <c r="E7" s="34">
        <v>1045</v>
      </c>
      <c r="F7" s="34">
        <v>10</v>
      </c>
      <c r="G7" s="35">
        <f>'2013.05'!B7-'2013.04'!B7</f>
        <v>22</v>
      </c>
    </row>
    <row r="8" spans="1:7" ht="36" customHeight="1">
      <c r="A8" s="38" t="s">
        <v>3</v>
      </c>
      <c r="B8" s="34">
        <f t="shared" ref="B8:B20" si="0">SUM(C8:F8)</f>
        <v>1494</v>
      </c>
      <c r="C8" s="34">
        <v>880</v>
      </c>
      <c r="D8" s="34">
        <v>66</v>
      </c>
      <c r="E8" s="34">
        <v>537</v>
      </c>
      <c r="F8" s="34">
        <v>11</v>
      </c>
      <c r="G8" s="35">
        <f>'2013.05'!B8-'2013.04'!B8</f>
        <v>-11</v>
      </c>
    </row>
    <row r="9" spans="1:7" ht="36" customHeight="1">
      <c r="A9" s="38" t="s">
        <v>4</v>
      </c>
      <c r="B9" s="34">
        <f t="shared" si="0"/>
        <v>1390</v>
      </c>
      <c r="C9" s="34">
        <v>755</v>
      </c>
      <c r="D9" s="34">
        <v>70</v>
      </c>
      <c r="E9" s="34">
        <v>563</v>
      </c>
      <c r="F9" s="34">
        <v>2</v>
      </c>
      <c r="G9" s="35">
        <f>'2013.05'!B9-'2013.04'!B9</f>
        <v>4</v>
      </c>
    </row>
    <row r="10" spans="1:7" ht="36" customHeight="1">
      <c r="A10" s="38" t="s">
        <v>5</v>
      </c>
      <c r="B10" s="34">
        <f t="shared" si="0"/>
        <v>2809</v>
      </c>
      <c r="C10" s="34">
        <v>1640</v>
      </c>
      <c r="D10" s="34">
        <v>162</v>
      </c>
      <c r="E10" s="34">
        <v>995</v>
      </c>
      <c r="F10" s="34">
        <v>12</v>
      </c>
      <c r="G10" s="35">
        <f>'2013.05'!B10-'2013.04'!B10</f>
        <v>-6</v>
      </c>
    </row>
    <row r="11" spans="1:7" ht="36" customHeight="1">
      <c r="A11" s="38" t="s">
        <v>6</v>
      </c>
      <c r="B11" s="34">
        <f t="shared" si="0"/>
        <v>2332</v>
      </c>
      <c r="C11" s="34">
        <v>1620</v>
      </c>
      <c r="D11" s="34">
        <v>166</v>
      </c>
      <c r="E11" s="34">
        <v>540</v>
      </c>
      <c r="F11" s="34">
        <v>6</v>
      </c>
      <c r="G11" s="35">
        <f>'2013.05'!B11-'2013.04'!B11</f>
        <v>3</v>
      </c>
    </row>
    <row r="12" spans="1:7" ht="36" customHeight="1">
      <c r="A12" s="38" t="s">
        <v>8</v>
      </c>
      <c r="B12" s="34">
        <f t="shared" si="0"/>
        <v>2705</v>
      </c>
      <c r="C12" s="34">
        <v>1796</v>
      </c>
      <c r="D12" s="34">
        <v>146</v>
      </c>
      <c r="E12" s="34">
        <v>753</v>
      </c>
      <c r="F12" s="34">
        <v>10</v>
      </c>
      <c r="G12" s="35">
        <f>'2013.05'!B12-'2013.04'!B12</f>
        <v>4</v>
      </c>
    </row>
    <row r="13" spans="1:7" ht="36" customHeight="1">
      <c r="A13" s="38" t="s">
        <v>9</v>
      </c>
      <c r="B13" s="34">
        <f t="shared" si="0"/>
        <v>2284</v>
      </c>
      <c r="C13" s="34">
        <v>1346</v>
      </c>
      <c r="D13" s="34">
        <v>108</v>
      </c>
      <c r="E13" s="34">
        <v>828</v>
      </c>
      <c r="F13" s="34">
        <v>2</v>
      </c>
      <c r="G13" s="35">
        <f>'2013.05'!B13-'2013.04'!B13</f>
        <v>11</v>
      </c>
    </row>
    <row r="14" spans="1:7" ht="36" customHeight="1">
      <c r="A14" s="38" t="s">
        <v>10</v>
      </c>
      <c r="B14" s="34">
        <f t="shared" si="0"/>
        <v>2754</v>
      </c>
      <c r="C14" s="34">
        <v>1559</v>
      </c>
      <c r="D14" s="34">
        <v>118</v>
      </c>
      <c r="E14" s="34">
        <v>1070</v>
      </c>
      <c r="F14" s="34">
        <v>7</v>
      </c>
      <c r="G14" s="35">
        <f>'2013.05'!B14-'2013.04'!B14</f>
        <v>-2</v>
      </c>
    </row>
    <row r="15" spans="1:7" ht="36" customHeight="1">
      <c r="A15" s="38" t="s">
        <v>11</v>
      </c>
      <c r="B15" s="34">
        <f t="shared" si="0"/>
        <v>1263</v>
      </c>
      <c r="C15" s="34">
        <v>687</v>
      </c>
      <c r="D15" s="34">
        <v>63</v>
      </c>
      <c r="E15" s="34">
        <v>512</v>
      </c>
      <c r="F15" s="34">
        <v>1</v>
      </c>
      <c r="G15" s="35">
        <f>'2013.05'!B15-'2013.04'!B15</f>
        <v>4</v>
      </c>
    </row>
    <row r="16" spans="1:7" ht="36" customHeight="1">
      <c r="A16" s="38" t="s">
        <v>12</v>
      </c>
      <c r="B16" s="34">
        <f t="shared" si="0"/>
        <v>1346</v>
      </c>
      <c r="C16" s="34">
        <v>739</v>
      </c>
      <c r="D16" s="34">
        <v>66</v>
      </c>
      <c r="E16" s="34">
        <v>539</v>
      </c>
      <c r="F16" s="34">
        <v>2</v>
      </c>
      <c r="G16" s="35">
        <f>'2013.05'!B16-'2013.04'!B16</f>
        <v>-12</v>
      </c>
    </row>
    <row r="17" spans="1:7" ht="36" customHeight="1">
      <c r="A17" s="38" t="s">
        <v>13</v>
      </c>
      <c r="B17" s="34">
        <f t="shared" si="0"/>
        <v>2520</v>
      </c>
      <c r="C17" s="34">
        <v>1829</v>
      </c>
      <c r="D17" s="34">
        <v>168</v>
      </c>
      <c r="E17" s="34">
        <v>516</v>
      </c>
      <c r="F17" s="34">
        <v>7</v>
      </c>
      <c r="G17" s="35">
        <f>'2013.05'!B17-'2013.04'!B17</f>
        <v>-14</v>
      </c>
    </row>
    <row r="18" spans="1:7" ht="36" customHeight="1">
      <c r="A18" s="38" t="s">
        <v>14</v>
      </c>
      <c r="B18" s="34">
        <f t="shared" si="0"/>
        <v>3846</v>
      </c>
      <c r="C18" s="34">
        <v>2749</v>
      </c>
      <c r="D18" s="34">
        <v>327</v>
      </c>
      <c r="E18" s="34">
        <v>760</v>
      </c>
      <c r="F18" s="34">
        <v>10</v>
      </c>
      <c r="G18" s="35">
        <f>'2013.05'!B18-'2013.04'!B18</f>
        <v>-8</v>
      </c>
    </row>
    <row r="19" spans="1:7" ht="36" customHeight="1">
      <c r="A19" s="38" t="s">
        <v>15</v>
      </c>
      <c r="B19" s="34">
        <f t="shared" si="0"/>
        <v>2667</v>
      </c>
      <c r="C19" s="34">
        <v>1956</v>
      </c>
      <c r="D19" s="34">
        <v>149</v>
      </c>
      <c r="E19" s="34">
        <v>550</v>
      </c>
      <c r="F19" s="34">
        <v>12</v>
      </c>
      <c r="G19" s="35">
        <f>'2013.05'!B19-'2013.04'!B19</f>
        <v>-2</v>
      </c>
    </row>
    <row r="20" spans="1:7" ht="36" customHeight="1">
      <c r="A20" s="38" t="s">
        <v>16</v>
      </c>
      <c r="B20" s="34">
        <f t="shared" si="0"/>
        <v>4108</v>
      </c>
      <c r="C20" s="34">
        <v>3155</v>
      </c>
      <c r="D20" s="34">
        <v>222</v>
      </c>
      <c r="E20" s="34">
        <v>720</v>
      </c>
      <c r="F20" s="34">
        <v>11</v>
      </c>
      <c r="G20" s="35">
        <f>'2013.05'!B20-'2013.04'!B20</f>
        <v>1</v>
      </c>
    </row>
    <row r="21" spans="1:7" ht="36" customHeight="1">
      <c r="A21" s="38" t="s">
        <v>17</v>
      </c>
      <c r="B21" s="34">
        <f>SUM(C21:F21)</f>
        <v>8792</v>
      </c>
      <c r="C21" s="34">
        <v>6974</v>
      </c>
      <c r="D21" s="34">
        <v>542</v>
      </c>
      <c r="E21" s="34">
        <v>1256</v>
      </c>
      <c r="F21" s="34">
        <v>20</v>
      </c>
      <c r="G21" s="35">
        <f>'2013.05'!B21-'2013.04'!B21</f>
        <v>25</v>
      </c>
    </row>
    <row r="22" spans="1:7" ht="36" customHeight="1">
      <c r="A22" s="6" t="s">
        <v>135</v>
      </c>
      <c r="B22" s="36">
        <f>SUM(C22:F22)</f>
        <v>5451</v>
      </c>
      <c r="C22" s="36">
        <v>4353</v>
      </c>
      <c r="D22" s="36">
        <v>235</v>
      </c>
      <c r="E22" s="36">
        <v>849</v>
      </c>
      <c r="F22" s="36">
        <v>14</v>
      </c>
      <c r="G22" s="35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148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29" t="s">
        <v>143</v>
      </c>
    </row>
    <row r="5" spans="1:7" ht="27" customHeight="1">
      <c r="A5" s="39" t="s">
        <v>1</v>
      </c>
      <c r="B5" s="32">
        <f>SUBTOTAL(9,B7:B22)</f>
        <v>48852</v>
      </c>
      <c r="C5" s="32">
        <f>SUBTOTAL(9,C7:C22)</f>
        <v>33906</v>
      </c>
      <c r="D5" s="32">
        <f>SUBTOTAL(9,D7:D22)</f>
        <v>2778</v>
      </c>
      <c r="E5" s="32">
        <f>SUBTOTAL(9,E7:E22)</f>
        <v>12030</v>
      </c>
      <c r="F5" s="32">
        <f>SUBTOTAL(9,F7:F22)</f>
        <v>138</v>
      </c>
      <c r="G5" s="45">
        <f>SUM(G7:G22)</f>
        <v>-286</v>
      </c>
    </row>
    <row r="6" spans="1:7" ht="25.5" customHeight="1">
      <c r="A6" s="39" t="s">
        <v>143</v>
      </c>
      <c r="B6" s="33">
        <f>'2013.06'!B5-'2013.05'!B5</f>
        <v>-286</v>
      </c>
      <c r="C6" s="33">
        <f>'2013.06'!C5-'2013.05'!C5</f>
        <v>-284</v>
      </c>
      <c r="D6" s="33">
        <f>'2013.06'!D5-'2013.05'!D5</f>
        <v>0</v>
      </c>
      <c r="E6" s="33">
        <f>'2013.06'!E5-'2013.05'!E5</f>
        <v>-3</v>
      </c>
      <c r="F6" s="33">
        <f>'2013.06'!F5-'2013.05'!F5</f>
        <v>1</v>
      </c>
      <c r="G6" s="45"/>
    </row>
    <row r="7" spans="1:7" ht="36" customHeight="1">
      <c r="A7" s="39" t="s">
        <v>2</v>
      </c>
      <c r="B7" s="34">
        <f>SUM(C7:F7)</f>
        <v>3380</v>
      </c>
      <c r="C7" s="34">
        <v>2166</v>
      </c>
      <c r="D7" s="34">
        <v>174</v>
      </c>
      <c r="E7" s="34">
        <v>1029</v>
      </c>
      <c r="F7" s="34">
        <v>11</v>
      </c>
      <c r="G7" s="35">
        <f>'2013.06'!B7-'2013.05'!B7</f>
        <v>3</v>
      </c>
    </row>
    <row r="8" spans="1:7" ht="36" customHeight="1">
      <c r="A8" s="39" t="s">
        <v>3</v>
      </c>
      <c r="B8" s="34">
        <f t="shared" ref="B8:B20" si="0">SUM(C8:F8)</f>
        <v>1507</v>
      </c>
      <c r="C8" s="34">
        <v>889</v>
      </c>
      <c r="D8" s="34">
        <v>67</v>
      </c>
      <c r="E8" s="34">
        <v>540</v>
      </c>
      <c r="F8" s="34">
        <v>11</v>
      </c>
      <c r="G8" s="35">
        <f>'2013.06'!B8-'2013.05'!B8</f>
        <v>13</v>
      </c>
    </row>
    <row r="9" spans="1:7" ht="36" customHeight="1">
      <c r="A9" s="39" t="s">
        <v>4</v>
      </c>
      <c r="B9" s="34">
        <f t="shared" si="0"/>
        <v>1397</v>
      </c>
      <c r="C9" s="34">
        <v>760</v>
      </c>
      <c r="D9" s="34">
        <v>71</v>
      </c>
      <c r="E9" s="34">
        <v>564</v>
      </c>
      <c r="F9" s="34">
        <v>2</v>
      </c>
      <c r="G9" s="35">
        <f>'2013.06'!B9-'2013.05'!B9</f>
        <v>7</v>
      </c>
    </row>
    <row r="10" spans="1:7" ht="36" customHeight="1">
      <c r="A10" s="39" t="s">
        <v>5</v>
      </c>
      <c r="B10" s="34">
        <f t="shared" si="0"/>
        <v>2811</v>
      </c>
      <c r="C10" s="34">
        <v>1642</v>
      </c>
      <c r="D10" s="34">
        <v>162</v>
      </c>
      <c r="E10" s="34">
        <v>995</v>
      </c>
      <c r="F10" s="34">
        <v>12</v>
      </c>
      <c r="G10" s="35">
        <f>'2013.06'!B10-'2013.05'!B10</f>
        <v>2</v>
      </c>
    </row>
    <row r="11" spans="1:7" ht="36" customHeight="1">
      <c r="A11" s="39" t="s">
        <v>6</v>
      </c>
      <c r="B11" s="34">
        <f t="shared" si="0"/>
        <v>2337</v>
      </c>
      <c r="C11" s="34">
        <v>1629</v>
      </c>
      <c r="D11" s="34">
        <v>163</v>
      </c>
      <c r="E11" s="34">
        <v>539</v>
      </c>
      <c r="F11" s="34">
        <v>6</v>
      </c>
      <c r="G11" s="35">
        <f>'2013.06'!B11-'2013.05'!B11</f>
        <v>5</v>
      </c>
    </row>
    <row r="12" spans="1:7" ht="36" customHeight="1">
      <c r="A12" s="39" t="s">
        <v>8</v>
      </c>
      <c r="B12" s="34">
        <f t="shared" si="0"/>
        <v>2698</v>
      </c>
      <c r="C12" s="34">
        <v>1801</v>
      </c>
      <c r="D12" s="34">
        <v>141</v>
      </c>
      <c r="E12" s="34">
        <v>746</v>
      </c>
      <c r="F12" s="34">
        <v>10</v>
      </c>
      <c r="G12" s="35">
        <f>'2013.06'!B12-'2013.05'!B12</f>
        <v>-7</v>
      </c>
    </row>
    <row r="13" spans="1:7" ht="36" customHeight="1">
      <c r="A13" s="39" t="s">
        <v>9</v>
      </c>
      <c r="B13" s="34">
        <f t="shared" si="0"/>
        <v>2291</v>
      </c>
      <c r="C13" s="34">
        <v>1348</v>
      </c>
      <c r="D13" s="34">
        <v>110</v>
      </c>
      <c r="E13" s="34">
        <v>831</v>
      </c>
      <c r="F13" s="34">
        <v>2</v>
      </c>
      <c r="G13" s="35">
        <f>'2013.06'!B13-'2013.05'!B13</f>
        <v>7</v>
      </c>
    </row>
    <row r="14" spans="1:7" ht="36" customHeight="1">
      <c r="A14" s="39" t="s">
        <v>10</v>
      </c>
      <c r="B14" s="34">
        <f t="shared" si="0"/>
        <v>2769</v>
      </c>
      <c r="C14" s="34">
        <v>1572</v>
      </c>
      <c r="D14" s="34">
        <v>122</v>
      </c>
      <c r="E14" s="34">
        <v>1068</v>
      </c>
      <c r="F14" s="34">
        <v>7</v>
      </c>
      <c r="G14" s="35">
        <f>'2013.06'!B14-'2013.05'!B14</f>
        <v>15</v>
      </c>
    </row>
    <row r="15" spans="1:7" ht="36" customHeight="1">
      <c r="A15" s="39" t="s">
        <v>11</v>
      </c>
      <c r="B15" s="34">
        <f t="shared" si="0"/>
        <v>1269</v>
      </c>
      <c r="C15" s="34">
        <v>693</v>
      </c>
      <c r="D15" s="34">
        <v>63</v>
      </c>
      <c r="E15" s="34">
        <v>512</v>
      </c>
      <c r="F15" s="34">
        <v>1</v>
      </c>
      <c r="G15" s="35">
        <f>'2013.06'!B15-'2013.05'!B15</f>
        <v>6</v>
      </c>
    </row>
    <row r="16" spans="1:7" ht="36" customHeight="1">
      <c r="A16" s="39" t="s">
        <v>12</v>
      </c>
      <c r="B16" s="34">
        <f t="shared" si="0"/>
        <v>1354</v>
      </c>
      <c r="C16" s="34">
        <v>747</v>
      </c>
      <c r="D16" s="34">
        <v>66</v>
      </c>
      <c r="E16" s="34">
        <v>539</v>
      </c>
      <c r="F16" s="34">
        <v>2</v>
      </c>
      <c r="G16" s="35">
        <f>'2013.06'!B16-'2013.05'!B16</f>
        <v>8</v>
      </c>
    </row>
    <row r="17" spans="1:7" ht="36" customHeight="1">
      <c r="A17" s="39" t="s">
        <v>13</v>
      </c>
      <c r="B17" s="34">
        <f t="shared" si="0"/>
        <v>2422</v>
      </c>
      <c r="C17" s="34">
        <v>1736</v>
      </c>
      <c r="D17" s="34">
        <v>161</v>
      </c>
      <c r="E17" s="34">
        <v>517</v>
      </c>
      <c r="F17" s="34">
        <v>8</v>
      </c>
      <c r="G17" s="35">
        <f>'2013.06'!B17-'2013.05'!B17</f>
        <v>-98</v>
      </c>
    </row>
    <row r="18" spans="1:7" ht="36" customHeight="1">
      <c r="A18" s="39" t="s">
        <v>14</v>
      </c>
      <c r="B18" s="34">
        <f t="shared" si="0"/>
        <v>3837</v>
      </c>
      <c r="C18" s="34">
        <v>2738</v>
      </c>
      <c r="D18" s="34">
        <v>332</v>
      </c>
      <c r="E18" s="34">
        <v>757</v>
      </c>
      <c r="F18" s="34">
        <v>10</v>
      </c>
      <c r="G18" s="35">
        <f>'2013.06'!B18-'2013.05'!B18</f>
        <v>-9</v>
      </c>
    </row>
    <row r="19" spans="1:7" ht="36" customHeight="1">
      <c r="A19" s="39" t="s">
        <v>15</v>
      </c>
      <c r="B19" s="34">
        <f t="shared" si="0"/>
        <v>2363</v>
      </c>
      <c r="C19" s="34">
        <v>1654</v>
      </c>
      <c r="D19" s="34">
        <v>147</v>
      </c>
      <c r="E19" s="34">
        <v>551</v>
      </c>
      <c r="F19" s="34">
        <v>11</v>
      </c>
      <c r="G19" s="35">
        <f>'2013.06'!B19-'2013.05'!B19</f>
        <v>-304</v>
      </c>
    </row>
    <row r="20" spans="1:7" ht="36" customHeight="1">
      <c r="A20" s="39" t="s">
        <v>16</v>
      </c>
      <c r="B20" s="34">
        <f t="shared" si="0"/>
        <v>4119</v>
      </c>
      <c r="C20" s="34">
        <v>3157</v>
      </c>
      <c r="D20" s="34">
        <v>223</v>
      </c>
      <c r="E20" s="34">
        <v>728</v>
      </c>
      <c r="F20" s="34">
        <v>11</v>
      </c>
      <c r="G20" s="35">
        <f>'2013.06'!B20-'2013.05'!B20</f>
        <v>11</v>
      </c>
    </row>
    <row r="21" spans="1:7" ht="36" customHeight="1">
      <c r="A21" s="39" t="s">
        <v>17</v>
      </c>
      <c r="B21" s="34">
        <f>SUM(C21:F21)</f>
        <v>8801</v>
      </c>
      <c r="C21" s="34">
        <v>6989</v>
      </c>
      <c r="D21" s="34">
        <v>531</v>
      </c>
      <c r="E21" s="34">
        <v>1261</v>
      </c>
      <c r="F21" s="34">
        <v>20</v>
      </c>
      <c r="G21" s="35">
        <f>'2013.06'!B21-'2013.05'!B21</f>
        <v>9</v>
      </c>
    </row>
    <row r="22" spans="1:7" ht="36" customHeight="1">
      <c r="A22" s="6" t="s">
        <v>135</v>
      </c>
      <c r="B22" s="36">
        <f>SUM(C22:F22)</f>
        <v>5497</v>
      </c>
      <c r="C22" s="36">
        <v>4385</v>
      </c>
      <c r="D22" s="36">
        <v>245</v>
      </c>
      <c r="E22" s="36">
        <v>853</v>
      </c>
      <c r="F22" s="36">
        <v>14</v>
      </c>
      <c r="G22" s="35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31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47855</v>
      </c>
      <c r="C5" s="11">
        <f>SUBTOTAL(9,C7:C22)</f>
        <v>31936</v>
      </c>
      <c r="D5" s="11">
        <f>SUBTOTAL(9,D7:D22)</f>
        <v>3291</v>
      </c>
      <c r="E5" s="11">
        <f>SUBTOTAL(9,E7:E22)</f>
        <v>12501</v>
      </c>
      <c r="F5" s="11">
        <f>SUBTOTAL(9,F7:F22)</f>
        <v>127</v>
      </c>
      <c r="G5" s="44">
        <f>SUM(G7:G22)</f>
        <v>-262</v>
      </c>
    </row>
    <row r="6" spans="1:7" ht="25.5" customHeight="1">
      <c r="A6" s="43"/>
      <c r="B6" s="12">
        <f>'2009.12'!B5-'2010.02'!B5</f>
        <v>-262</v>
      </c>
      <c r="C6" s="12">
        <f>'2009.12'!C5-'2010.02'!C5</f>
        <v>-288</v>
      </c>
      <c r="D6" s="12">
        <f>'2009.12'!D5-'2010.02'!D5</f>
        <v>37</v>
      </c>
      <c r="E6" s="12">
        <f>'2009.12'!E5-'2010.02'!E5</f>
        <v>-10</v>
      </c>
      <c r="F6" s="12">
        <f>'2009.12'!F5-'2010.02'!F5</f>
        <v>-1</v>
      </c>
      <c r="G6" s="44"/>
    </row>
    <row r="7" spans="1:7" ht="36" customHeight="1">
      <c r="A7" s="5" t="s">
        <v>2</v>
      </c>
      <c r="B7" s="8">
        <f>SUM(C7:F7)</f>
        <v>3099</v>
      </c>
      <c r="C7" s="8">
        <v>1863</v>
      </c>
      <c r="D7" s="8">
        <v>203</v>
      </c>
      <c r="E7" s="8">
        <v>1025</v>
      </c>
      <c r="F7" s="8">
        <v>8</v>
      </c>
      <c r="G7" s="13">
        <f>'2009.12'!B7-'2010.02'!B7</f>
        <v>14</v>
      </c>
    </row>
    <row r="8" spans="1:7" ht="36" customHeight="1">
      <c r="A8" s="5" t="s">
        <v>3</v>
      </c>
      <c r="B8" s="8">
        <f t="shared" ref="B8:B21" si="0">SUM(C8:F8)</f>
        <v>1405</v>
      </c>
      <c r="C8" s="8">
        <v>779</v>
      </c>
      <c r="D8" s="8">
        <v>65</v>
      </c>
      <c r="E8" s="8">
        <v>555</v>
      </c>
      <c r="F8" s="8">
        <v>6</v>
      </c>
      <c r="G8" s="13">
        <f>'2009.12'!B8-'2010.02'!B8</f>
        <v>-18</v>
      </c>
    </row>
    <row r="9" spans="1:7" ht="36" customHeight="1">
      <c r="A9" s="5" t="s">
        <v>26</v>
      </c>
      <c r="B9" s="8">
        <f t="shared" si="0"/>
        <v>1264</v>
      </c>
      <c r="C9" s="8">
        <v>642</v>
      </c>
      <c r="D9" s="8">
        <v>81</v>
      </c>
      <c r="E9" s="8">
        <v>541</v>
      </c>
      <c r="F9" s="8">
        <v>0</v>
      </c>
      <c r="G9" s="13">
        <f>'2009.12'!B9-'2010.02'!B9</f>
        <v>-19</v>
      </c>
    </row>
    <row r="10" spans="1:7" ht="36" customHeight="1">
      <c r="A10" s="5" t="s">
        <v>5</v>
      </c>
      <c r="B10" s="8">
        <f t="shared" si="0"/>
        <v>2547</v>
      </c>
      <c r="C10" s="8">
        <v>1449</v>
      </c>
      <c r="D10" s="8">
        <v>186</v>
      </c>
      <c r="E10" s="8">
        <v>891</v>
      </c>
      <c r="F10" s="8">
        <v>21</v>
      </c>
      <c r="G10" s="13">
        <f>'2009.12'!B10-'2010.02'!B10</f>
        <v>-21</v>
      </c>
    </row>
    <row r="11" spans="1:7" ht="36" customHeight="1">
      <c r="A11" s="5" t="s">
        <v>6</v>
      </c>
      <c r="B11" s="8">
        <f t="shared" si="0"/>
        <v>2591</v>
      </c>
      <c r="C11" s="8">
        <v>1748</v>
      </c>
      <c r="D11" s="8">
        <v>202</v>
      </c>
      <c r="E11" s="8">
        <v>632</v>
      </c>
      <c r="F11" s="8">
        <v>9</v>
      </c>
      <c r="G11" s="13">
        <f>'2009.12'!B11-'2010.02'!B11</f>
        <v>12</v>
      </c>
    </row>
    <row r="12" spans="1:7" ht="36" customHeight="1">
      <c r="A12" s="5" t="s">
        <v>7</v>
      </c>
      <c r="B12" s="8">
        <f t="shared" si="0"/>
        <v>2512</v>
      </c>
      <c r="C12" s="8">
        <v>1456</v>
      </c>
      <c r="D12" s="8">
        <v>170</v>
      </c>
      <c r="E12" s="8">
        <v>876</v>
      </c>
      <c r="F12" s="9">
        <v>10</v>
      </c>
      <c r="G12" s="13">
        <f>'2009.12'!B12-'2010.02'!B12</f>
        <v>-1</v>
      </c>
    </row>
    <row r="13" spans="1:7" ht="36" customHeight="1">
      <c r="A13" s="5" t="s">
        <v>8</v>
      </c>
      <c r="B13" s="8">
        <f t="shared" si="0"/>
        <v>2735</v>
      </c>
      <c r="C13" s="8">
        <v>1735</v>
      </c>
      <c r="D13" s="8">
        <v>179</v>
      </c>
      <c r="E13" s="8">
        <v>811</v>
      </c>
      <c r="F13" s="8">
        <v>10</v>
      </c>
      <c r="G13" s="13">
        <f>'2009.12'!B13-'2010.02'!B13</f>
        <v>-9</v>
      </c>
    </row>
    <row r="14" spans="1:7" ht="36" customHeight="1">
      <c r="A14" s="5" t="s">
        <v>9</v>
      </c>
      <c r="B14" s="8">
        <f t="shared" si="0"/>
        <v>2071</v>
      </c>
      <c r="C14" s="8">
        <v>1129</v>
      </c>
      <c r="D14" s="8">
        <v>151</v>
      </c>
      <c r="E14" s="8">
        <v>790</v>
      </c>
      <c r="F14" s="8">
        <v>1</v>
      </c>
      <c r="G14" s="13">
        <f>'2009.12'!B14-'2010.02'!B14</f>
        <v>-3</v>
      </c>
    </row>
    <row r="15" spans="1:7" ht="36" customHeight="1">
      <c r="A15" s="5" t="s">
        <v>10</v>
      </c>
      <c r="B15" s="8">
        <f t="shared" si="0"/>
        <v>2538</v>
      </c>
      <c r="C15" s="8">
        <v>1395</v>
      </c>
      <c r="D15" s="8">
        <v>125</v>
      </c>
      <c r="E15" s="8">
        <v>1013</v>
      </c>
      <c r="F15" s="8">
        <v>5</v>
      </c>
      <c r="G15" s="13">
        <f>'2009.12'!B15-'2010.02'!B15</f>
        <v>-18</v>
      </c>
    </row>
    <row r="16" spans="1:7" ht="36" customHeight="1">
      <c r="A16" s="5" t="s">
        <v>11</v>
      </c>
      <c r="B16" s="8">
        <f t="shared" si="0"/>
        <v>1181</v>
      </c>
      <c r="C16" s="8">
        <v>636</v>
      </c>
      <c r="D16" s="8">
        <v>61</v>
      </c>
      <c r="E16" s="8">
        <v>483</v>
      </c>
      <c r="F16" s="8">
        <v>1</v>
      </c>
      <c r="G16" s="13">
        <f>'2009.12'!B16-'2010.02'!B16</f>
        <v>10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65</v>
      </c>
      <c r="E17" s="8">
        <v>507</v>
      </c>
      <c r="F17" s="8">
        <v>1</v>
      </c>
      <c r="G17" s="13">
        <f>'2009.12'!B17-'2010.02'!B17</f>
        <v>-11</v>
      </c>
    </row>
    <row r="18" spans="1:7" ht="36" customHeight="1">
      <c r="A18" s="5" t="s">
        <v>13</v>
      </c>
      <c r="B18" s="8">
        <f t="shared" si="0"/>
        <v>2473</v>
      </c>
      <c r="C18" s="8">
        <v>1781</v>
      </c>
      <c r="D18" s="8">
        <v>192</v>
      </c>
      <c r="E18" s="8">
        <v>495</v>
      </c>
      <c r="F18" s="8">
        <v>5</v>
      </c>
      <c r="G18" s="13">
        <f>'2009.12'!B18-'2010.02'!B18</f>
        <v>7</v>
      </c>
    </row>
    <row r="19" spans="1:7" ht="36" customHeight="1">
      <c r="A19" s="5" t="s">
        <v>14</v>
      </c>
      <c r="B19" s="8">
        <f t="shared" si="0"/>
        <v>3838</v>
      </c>
      <c r="C19" s="8">
        <v>2613</v>
      </c>
      <c r="D19" s="8">
        <v>416</v>
      </c>
      <c r="E19" s="8">
        <v>799</v>
      </c>
      <c r="F19" s="8">
        <v>10</v>
      </c>
      <c r="G19" s="13">
        <f>'2009.12'!B19-'2010.02'!B19</f>
        <v>29</v>
      </c>
    </row>
    <row r="20" spans="1:7" ht="36" customHeight="1">
      <c r="A20" s="5" t="s">
        <v>15</v>
      </c>
      <c r="B20" s="8">
        <f t="shared" si="0"/>
        <v>2310</v>
      </c>
      <c r="C20" s="8">
        <v>1642</v>
      </c>
      <c r="D20" s="8">
        <v>153</v>
      </c>
      <c r="E20" s="8">
        <v>507</v>
      </c>
      <c r="F20" s="8">
        <v>8</v>
      </c>
      <c r="G20" s="13">
        <f>'2009.12'!B20-'2010.02'!B20</f>
        <v>-40</v>
      </c>
    </row>
    <row r="21" spans="1:7" ht="36" customHeight="1">
      <c r="A21" s="5" t="s">
        <v>16</v>
      </c>
      <c r="B21" s="8">
        <f t="shared" si="0"/>
        <v>3997</v>
      </c>
      <c r="C21" s="8">
        <v>2968</v>
      </c>
      <c r="D21" s="8">
        <v>237</v>
      </c>
      <c r="E21" s="8">
        <v>785</v>
      </c>
      <c r="F21" s="8">
        <v>7</v>
      </c>
      <c r="G21" s="13">
        <f>'2009.12'!B21-'2010.02'!B21</f>
        <v>-87</v>
      </c>
    </row>
    <row r="22" spans="1:7" ht="36" customHeight="1">
      <c r="A22" s="6" t="s">
        <v>17</v>
      </c>
      <c r="B22" s="10">
        <f>SUM(C22:F22)</f>
        <v>12096</v>
      </c>
      <c r="C22" s="10">
        <v>9475</v>
      </c>
      <c r="D22" s="10">
        <v>805</v>
      </c>
      <c r="E22" s="10">
        <v>1791</v>
      </c>
      <c r="F22" s="10">
        <v>25</v>
      </c>
      <c r="G22" s="14">
        <f>'2009.12'!B22-'2010.02'!B22</f>
        <v>-107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4" top="1" bottom="0.53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32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48044</v>
      </c>
      <c r="C5" s="11">
        <f>SUBTOTAL(9,C7:C22)</f>
        <v>32118</v>
      </c>
      <c r="D5" s="11">
        <f>SUBTOTAL(9,D7:D22)</f>
        <v>3283</v>
      </c>
      <c r="E5" s="11">
        <f>SUBTOTAL(9,E7:E22)</f>
        <v>12517</v>
      </c>
      <c r="F5" s="11">
        <f>SUBTOTAL(9,F7:F22)</f>
        <v>126</v>
      </c>
      <c r="G5" s="44">
        <f>SUM(G7:G22)</f>
        <v>-451</v>
      </c>
    </row>
    <row r="6" spans="1:7" ht="25.5" customHeight="1">
      <c r="A6" s="43"/>
      <c r="B6" s="12">
        <f>'2009.12'!B5-'2010.03'!B5</f>
        <v>-451</v>
      </c>
      <c r="C6" s="12">
        <f>'2009.12'!C5-'2010.03'!C5</f>
        <v>-470</v>
      </c>
      <c r="D6" s="12">
        <f>'2009.12'!D5-'2010.03'!D5</f>
        <v>45</v>
      </c>
      <c r="E6" s="12">
        <f>'2009.12'!E5-'2010.03'!E5</f>
        <v>-26</v>
      </c>
      <c r="F6" s="12">
        <f>'2009.12'!F5-'2010.03'!F5</f>
        <v>0</v>
      </c>
      <c r="G6" s="44"/>
    </row>
    <row r="7" spans="1:7" ht="36" customHeight="1">
      <c r="A7" s="5" t="s">
        <v>2</v>
      </c>
      <c r="B7" s="8">
        <f>SUM(C7:F7)</f>
        <v>3125</v>
      </c>
      <c r="C7" s="8">
        <v>1880</v>
      </c>
      <c r="D7" s="8">
        <v>205</v>
      </c>
      <c r="E7" s="8">
        <v>1032</v>
      </c>
      <c r="F7" s="8">
        <v>8</v>
      </c>
      <c r="G7" s="13">
        <f>'2009.12'!B7-'2010.03'!B7</f>
        <v>-12</v>
      </c>
    </row>
    <row r="8" spans="1:7" ht="36" customHeight="1">
      <c r="A8" s="5" t="s">
        <v>3</v>
      </c>
      <c r="B8" s="8">
        <f t="shared" ref="B8:B21" si="0">SUM(C8:F8)</f>
        <v>1403</v>
      </c>
      <c r="C8" s="8">
        <v>779</v>
      </c>
      <c r="D8" s="8">
        <v>64</v>
      </c>
      <c r="E8" s="8">
        <v>554</v>
      </c>
      <c r="F8" s="8">
        <v>6</v>
      </c>
      <c r="G8" s="13">
        <f>'2009.12'!B8-'2010.03'!B8</f>
        <v>-16</v>
      </c>
    </row>
    <row r="9" spans="1:7" ht="36" customHeight="1">
      <c r="A9" s="5" t="s">
        <v>26</v>
      </c>
      <c r="B9" s="8">
        <f t="shared" si="0"/>
        <v>1270</v>
      </c>
      <c r="C9" s="8">
        <v>648</v>
      </c>
      <c r="D9" s="8">
        <v>80</v>
      </c>
      <c r="E9" s="8">
        <v>542</v>
      </c>
      <c r="F9" s="8">
        <v>0</v>
      </c>
      <c r="G9" s="13">
        <f>'2009.12'!B9-'2010.03'!B9</f>
        <v>-25</v>
      </c>
    </row>
    <row r="10" spans="1:7" ht="36" customHeight="1">
      <c r="A10" s="5" t="s">
        <v>5</v>
      </c>
      <c r="B10" s="8">
        <f t="shared" si="0"/>
        <v>2538</v>
      </c>
      <c r="C10" s="8">
        <v>1439</v>
      </c>
      <c r="D10" s="8">
        <v>180</v>
      </c>
      <c r="E10" s="8">
        <v>898</v>
      </c>
      <c r="F10" s="8">
        <v>21</v>
      </c>
      <c r="G10" s="13">
        <f>'2009.12'!B10-'2010.03'!B10</f>
        <v>-12</v>
      </c>
    </row>
    <row r="11" spans="1:7" ht="36" customHeight="1">
      <c r="A11" s="5" t="s">
        <v>6</v>
      </c>
      <c r="B11" s="8">
        <f t="shared" si="0"/>
        <v>2600</v>
      </c>
      <c r="C11" s="8">
        <v>1753</v>
      </c>
      <c r="D11" s="8">
        <v>199</v>
      </c>
      <c r="E11" s="8">
        <v>640</v>
      </c>
      <c r="F11" s="8">
        <v>8</v>
      </c>
      <c r="G11" s="13">
        <f>'2009.12'!B11-'2010.03'!B11</f>
        <v>3</v>
      </c>
    </row>
    <row r="12" spans="1:7" ht="36" customHeight="1">
      <c r="A12" s="5" t="s">
        <v>7</v>
      </c>
      <c r="B12" s="8">
        <f t="shared" si="0"/>
        <v>2528</v>
      </c>
      <c r="C12" s="8">
        <v>1463</v>
      </c>
      <c r="D12" s="8">
        <v>170</v>
      </c>
      <c r="E12" s="8">
        <v>885</v>
      </c>
      <c r="F12" s="9">
        <v>10</v>
      </c>
      <c r="G12" s="13">
        <f>'2009.12'!B12-'2010.03'!B12</f>
        <v>-17</v>
      </c>
    </row>
    <row r="13" spans="1:7" ht="36" customHeight="1">
      <c r="A13" s="5" t="s">
        <v>8</v>
      </c>
      <c r="B13" s="8">
        <f t="shared" si="0"/>
        <v>2755</v>
      </c>
      <c r="C13" s="8">
        <v>1752</v>
      </c>
      <c r="D13" s="8">
        <v>169</v>
      </c>
      <c r="E13" s="8">
        <v>824</v>
      </c>
      <c r="F13" s="8">
        <v>10</v>
      </c>
      <c r="G13" s="13">
        <f>'2009.12'!B13-'2010.03'!B13</f>
        <v>-29</v>
      </c>
    </row>
    <row r="14" spans="1:7" ht="36" customHeight="1">
      <c r="A14" s="5" t="s">
        <v>9</v>
      </c>
      <c r="B14" s="8">
        <f t="shared" si="0"/>
        <v>2078</v>
      </c>
      <c r="C14" s="8">
        <v>1142</v>
      </c>
      <c r="D14" s="8">
        <v>146</v>
      </c>
      <c r="E14" s="8">
        <v>789</v>
      </c>
      <c r="F14" s="8">
        <v>1</v>
      </c>
      <c r="G14" s="13">
        <f>'2009.12'!B14-'2010.03'!B14</f>
        <v>-10</v>
      </c>
    </row>
    <row r="15" spans="1:7" ht="36" customHeight="1">
      <c r="A15" s="5" t="s">
        <v>10</v>
      </c>
      <c r="B15" s="8">
        <f t="shared" si="0"/>
        <v>2556</v>
      </c>
      <c r="C15" s="8">
        <v>1400</v>
      </c>
      <c r="D15" s="8">
        <v>131</v>
      </c>
      <c r="E15" s="8">
        <v>1020</v>
      </c>
      <c r="F15" s="8">
        <v>5</v>
      </c>
      <c r="G15" s="13">
        <f>'2009.12'!B15-'2010.03'!B15</f>
        <v>-36</v>
      </c>
    </row>
    <row r="16" spans="1:7" ht="36" customHeight="1">
      <c r="A16" s="5" t="s">
        <v>11</v>
      </c>
      <c r="B16" s="8">
        <f t="shared" si="0"/>
        <v>1185</v>
      </c>
      <c r="C16" s="8">
        <v>641</v>
      </c>
      <c r="D16" s="8">
        <v>64</v>
      </c>
      <c r="E16" s="8">
        <v>479</v>
      </c>
      <c r="F16" s="8">
        <v>1</v>
      </c>
      <c r="G16" s="13">
        <f>'2009.12'!B16-'2010.03'!B16</f>
        <v>6</v>
      </c>
    </row>
    <row r="17" spans="1:7" ht="36" customHeight="1">
      <c r="A17" s="5" t="s">
        <v>12</v>
      </c>
      <c r="B17" s="8">
        <f t="shared" si="0"/>
        <v>1196</v>
      </c>
      <c r="C17" s="8">
        <v>625</v>
      </c>
      <c r="D17" s="8">
        <v>64</v>
      </c>
      <c r="E17" s="8">
        <v>506</v>
      </c>
      <c r="F17" s="8">
        <v>1</v>
      </c>
      <c r="G17" s="13">
        <f>'2009.12'!B17-'2010.03'!B17</f>
        <v>-9</v>
      </c>
    </row>
    <row r="18" spans="1:7" ht="36" customHeight="1">
      <c r="A18" s="5" t="s">
        <v>13</v>
      </c>
      <c r="B18" s="8">
        <f t="shared" si="0"/>
        <v>2471</v>
      </c>
      <c r="C18" s="8">
        <v>1774</v>
      </c>
      <c r="D18" s="8">
        <v>190</v>
      </c>
      <c r="E18" s="8">
        <v>502</v>
      </c>
      <c r="F18" s="8">
        <v>5</v>
      </c>
      <c r="G18" s="13">
        <f>'2009.12'!B18-'2010.03'!B18</f>
        <v>9</v>
      </c>
    </row>
    <row r="19" spans="1:7" ht="36" customHeight="1">
      <c r="A19" s="5" t="s">
        <v>14</v>
      </c>
      <c r="B19" s="8">
        <f t="shared" si="0"/>
        <v>3847</v>
      </c>
      <c r="C19" s="8">
        <v>2616</v>
      </c>
      <c r="D19" s="8">
        <v>423</v>
      </c>
      <c r="E19" s="8">
        <v>798</v>
      </c>
      <c r="F19" s="8">
        <v>10</v>
      </c>
      <c r="G19" s="13">
        <f>'2009.12'!B19-'2010.03'!B19</f>
        <v>20</v>
      </c>
    </row>
    <row r="20" spans="1:7" ht="36" customHeight="1">
      <c r="A20" s="5" t="s">
        <v>15</v>
      </c>
      <c r="B20" s="8">
        <f t="shared" si="0"/>
        <v>2328</v>
      </c>
      <c r="C20" s="8">
        <v>1667</v>
      </c>
      <c r="D20" s="8">
        <v>150</v>
      </c>
      <c r="E20" s="8">
        <v>503</v>
      </c>
      <c r="F20" s="8">
        <v>8</v>
      </c>
      <c r="G20" s="13">
        <f>'2009.12'!B20-'2010.03'!B20</f>
        <v>-58</v>
      </c>
    </row>
    <row r="21" spans="1:7" ht="36" customHeight="1">
      <c r="A21" s="5" t="s">
        <v>16</v>
      </c>
      <c r="B21" s="8">
        <f t="shared" si="0"/>
        <v>4003</v>
      </c>
      <c r="C21" s="8">
        <v>2968</v>
      </c>
      <c r="D21" s="8">
        <v>250</v>
      </c>
      <c r="E21" s="8">
        <v>778</v>
      </c>
      <c r="F21" s="8">
        <v>7</v>
      </c>
      <c r="G21" s="13">
        <f>'2009.12'!B21-'2010.03'!B21</f>
        <v>-93</v>
      </c>
    </row>
    <row r="22" spans="1:7" ht="36" customHeight="1">
      <c r="A22" s="6" t="s">
        <v>17</v>
      </c>
      <c r="B22" s="10">
        <f>SUM(C22:F22)</f>
        <v>12161</v>
      </c>
      <c r="C22" s="10">
        <v>9571</v>
      </c>
      <c r="D22" s="10">
        <v>798</v>
      </c>
      <c r="E22" s="10">
        <v>1767</v>
      </c>
      <c r="F22" s="10">
        <v>25</v>
      </c>
      <c r="G22" s="14">
        <f>'2009.12'!B22-'2010.03'!B22</f>
        <v>-172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1" right="0.62" top="1" bottom="0.46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D18" sqref="D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33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48176</v>
      </c>
      <c r="C5" s="11">
        <f>SUBTOTAL(9,C7:C22)</f>
        <v>32229</v>
      </c>
      <c r="D5" s="11">
        <f>SUBTOTAL(9,D7:D22)</f>
        <v>3268</v>
      </c>
      <c r="E5" s="11">
        <f>SUBTOTAL(9,E7:E22)</f>
        <v>12554</v>
      </c>
      <c r="F5" s="11">
        <f>SUBTOTAL(9,F7:F22)</f>
        <v>125</v>
      </c>
      <c r="G5" s="44">
        <f>SUM(G7:G22)</f>
        <v>-583</v>
      </c>
    </row>
    <row r="6" spans="1:7" ht="25.5" customHeight="1">
      <c r="A6" s="43"/>
      <c r="B6" s="12">
        <f>'2009.12'!B5-'2010.04'!B5</f>
        <v>-583</v>
      </c>
      <c r="C6" s="12">
        <f>'2009.12'!C5-'2010.04'!C5</f>
        <v>-581</v>
      </c>
      <c r="D6" s="12">
        <f>'2009.12'!D5-'2010.04'!D5</f>
        <v>60</v>
      </c>
      <c r="E6" s="12">
        <f>'2009.12'!E5-'2010.04'!E5</f>
        <v>-63</v>
      </c>
      <c r="F6" s="12">
        <f>'2009.12'!F5-'2010.04'!F5</f>
        <v>1</v>
      </c>
      <c r="G6" s="44"/>
    </row>
    <row r="7" spans="1:7" ht="36" customHeight="1">
      <c r="A7" s="5" t="s">
        <v>2</v>
      </c>
      <c r="B7" s="8">
        <f>SUM(C7:F7)</f>
        <v>3127</v>
      </c>
      <c r="C7" s="8">
        <v>1886</v>
      </c>
      <c r="D7" s="8">
        <v>201</v>
      </c>
      <c r="E7" s="8">
        <v>1032</v>
      </c>
      <c r="F7" s="8">
        <v>8</v>
      </c>
      <c r="G7" s="13">
        <f>'2009.12'!B7-'2010.04'!B7</f>
        <v>-14</v>
      </c>
    </row>
    <row r="8" spans="1:7" ht="36" customHeight="1">
      <c r="A8" s="5" t="s">
        <v>3</v>
      </c>
      <c r="B8" s="8">
        <f t="shared" ref="B8:B21" si="0">SUM(C8:F8)</f>
        <v>1409</v>
      </c>
      <c r="C8" s="8">
        <v>781</v>
      </c>
      <c r="D8" s="8">
        <v>64</v>
      </c>
      <c r="E8" s="8">
        <v>558</v>
      </c>
      <c r="F8" s="8">
        <v>6</v>
      </c>
      <c r="G8" s="13">
        <f>'2009.12'!B8-'2010.04'!B8</f>
        <v>-22</v>
      </c>
    </row>
    <row r="9" spans="1:7" ht="36" customHeight="1">
      <c r="A9" s="5" t="s">
        <v>26</v>
      </c>
      <c r="B9" s="8">
        <f t="shared" si="0"/>
        <v>1277</v>
      </c>
      <c r="C9" s="8">
        <v>652</v>
      </c>
      <c r="D9" s="8">
        <v>81</v>
      </c>
      <c r="E9" s="8">
        <v>544</v>
      </c>
      <c r="F9" s="8">
        <v>0</v>
      </c>
      <c r="G9" s="13">
        <f>'2009.12'!B9-'2010.04'!B9</f>
        <v>-32</v>
      </c>
    </row>
    <row r="10" spans="1:7" ht="36" customHeight="1">
      <c r="A10" s="5" t="s">
        <v>5</v>
      </c>
      <c r="B10" s="8">
        <f t="shared" si="0"/>
        <v>2555</v>
      </c>
      <c r="C10" s="8">
        <v>1449</v>
      </c>
      <c r="D10" s="8">
        <v>182</v>
      </c>
      <c r="E10" s="8">
        <v>904</v>
      </c>
      <c r="F10" s="8">
        <v>20</v>
      </c>
      <c r="G10" s="13">
        <f>'2009.12'!B10-'2010.04'!B10</f>
        <v>-29</v>
      </c>
    </row>
    <row r="11" spans="1:7" ht="36" customHeight="1">
      <c r="A11" s="5" t="s">
        <v>6</v>
      </c>
      <c r="B11" s="8">
        <f t="shared" si="0"/>
        <v>2637</v>
      </c>
      <c r="C11" s="8">
        <v>1785</v>
      </c>
      <c r="D11" s="8">
        <v>201</v>
      </c>
      <c r="E11" s="8">
        <v>643</v>
      </c>
      <c r="F11" s="8">
        <v>8</v>
      </c>
      <c r="G11" s="13">
        <f>'2009.12'!B11-'2010.04'!B11</f>
        <v>-34</v>
      </c>
    </row>
    <row r="12" spans="1:7" ht="36" customHeight="1">
      <c r="A12" s="5" t="s">
        <v>7</v>
      </c>
      <c r="B12" s="8">
        <f t="shared" si="0"/>
        <v>2523</v>
      </c>
      <c r="C12" s="8">
        <v>1469</v>
      </c>
      <c r="D12" s="8">
        <v>163</v>
      </c>
      <c r="E12" s="8">
        <v>881</v>
      </c>
      <c r="F12" s="9">
        <v>10</v>
      </c>
      <c r="G12" s="13">
        <f>'2009.12'!B12-'2010.04'!B12</f>
        <v>-12</v>
      </c>
    </row>
    <row r="13" spans="1:7" ht="36" customHeight="1">
      <c r="A13" s="5" t="s">
        <v>8</v>
      </c>
      <c r="B13" s="8">
        <f t="shared" si="0"/>
        <v>2769</v>
      </c>
      <c r="C13" s="8">
        <v>1757</v>
      </c>
      <c r="D13" s="8">
        <v>175</v>
      </c>
      <c r="E13" s="8">
        <v>827</v>
      </c>
      <c r="F13" s="8">
        <v>10</v>
      </c>
      <c r="G13" s="13">
        <f>'2009.12'!B13-'2010.04'!B13</f>
        <v>-43</v>
      </c>
    </row>
    <row r="14" spans="1:7" ht="36" customHeight="1">
      <c r="A14" s="5" t="s">
        <v>9</v>
      </c>
      <c r="B14" s="8">
        <f t="shared" si="0"/>
        <v>2096</v>
      </c>
      <c r="C14" s="8">
        <v>1150</v>
      </c>
      <c r="D14" s="8">
        <v>146</v>
      </c>
      <c r="E14" s="8">
        <v>799</v>
      </c>
      <c r="F14" s="8">
        <v>1</v>
      </c>
      <c r="G14" s="13">
        <f>'2009.12'!B14-'2010.04'!B14</f>
        <v>-28</v>
      </c>
    </row>
    <row r="15" spans="1:7" ht="36" customHeight="1">
      <c r="A15" s="5" t="s">
        <v>10</v>
      </c>
      <c r="B15" s="8">
        <f t="shared" si="0"/>
        <v>2560</v>
      </c>
      <c r="C15" s="8">
        <v>1396</v>
      </c>
      <c r="D15" s="8">
        <v>130</v>
      </c>
      <c r="E15" s="8">
        <v>1029</v>
      </c>
      <c r="F15" s="8">
        <v>5</v>
      </c>
      <c r="G15" s="13">
        <f>'2009.12'!B15-'2010.04'!B15</f>
        <v>-40</v>
      </c>
    </row>
    <row r="16" spans="1:7" ht="36" customHeight="1">
      <c r="A16" s="5" t="s">
        <v>11</v>
      </c>
      <c r="B16" s="8">
        <f t="shared" si="0"/>
        <v>1184</v>
      </c>
      <c r="C16" s="8">
        <v>639</v>
      </c>
      <c r="D16" s="8">
        <v>65</v>
      </c>
      <c r="E16" s="8">
        <v>479</v>
      </c>
      <c r="F16" s="8">
        <v>1</v>
      </c>
      <c r="G16" s="13">
        <f>'2009.12'!B16-'2010.04'!B16</f>
        <v>7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64</v>
      </c>
      <c r="E17" s="8">
        <v>508</v>
      </c>
      <c r="F17" s="8">
        <v>1</v>
      </c>
      <c r="G17" s="13">
        <f>'2009.12'!B17-'2010.04'!B17</f>
        <v>-11</v>
      </c>
    </row>
    <row r="18" spans="1:7" ht="36" customHeight="1">
      <c r="A18" s="5" t="s">
        <v>13</v>
      </c>
      <c r="B18" s="8">
        <f t="shared" si="0"/>
        <v>2469</v>
      </c>
      <c r="C18" s="8">
        <v>1769</v>
      </c>
      <c r="D18" s="8">
        <v>188</v>
      </c>
      <c r="E18" s="8">
        <v>507</v>
      </c>
      <c r="F18" s="8">
        <v>5</v>
      </c>
      <c r="G18" s="13">
        <f>'2009.12'!B18-'2010.04'!B18</f>
        <v>11</v>
      </c>
    </row>
    <row r="19" spans="1:7" ht="36" customHeight="1">
      <c r="A19" s="5" t="s">
        <v>14</v>
      </c>
      <c r="B19" s="8">
        <f t="shared" si="0"/>
        <v>3842</v>
      </c>
      <c r="C19" s="8">
        <v>2618</v>
      </c>
      <c r="D19" s="8">
        <v>415</v>
      </c>
      <c r="E19" s="8">
        <v>799</v>
      </c>
      <c r="F19" s="8">
        <v>10</v>
      </c>
      <c r="G19" s="13">
        <f>'2009.12'!B19-'2010.04'!B19</f>
        <v>25</v>
      </c>
    </row>
    <row r="20" spans="1:7" ht="36" customHeight="1">
      <c r="A20" s="5" t="s">
        <v>15</v>
      </c>
      <c r="B20" s="8">
        <f t="shared" si="0"/>
        <v>2339</v>
      </c>
      <c r="C20" s="8">
        <v>1676</v>
      </c>
      <c r="D20" s="8">
        <v>151</v>
      </c>
      <c r="E20" s="8">
        <v>504</v>
      </c>
      <c r="F20" s="8">
        <v>8</v>
      </c>
      <c r="G20" s="13">
        <f>'2009.12'!B20-'2010.04'!B20</f>
        <v>-69</v>
      </c>
    </row>
    <row r="21" spans="1:7" ht="36" customHeight="1">
      <c r="A21" s="5" t="s">
        <v>16</v>
      </c>
      <c r="B21" s="8">
        <f t="shared" si="0"/>
        <v>3992</v>
      </c>
      <c r="C21" s="8">
        <v>2961</v>
      </c>
      <c r="D21" s="8">
        <v>246</v>
      </c>
      <c r="E21" s="8">
        <v>778</v>
      </c>
      <c r="F21" s="8">
        <v>7</v>
      </c>
      <c r="G21" s="13">
        <f>'2009.12'!B21-'2010.04'!B21</f>
        <v>-82</v>
      </c>
    </row>
    <row r="22" spans="1:7" ht="36" customHeight="1">
      <c r="A22" s="6" t="s">
        <v>17</v>
      </c>
      <c r="B22" s="10">
        <f>SUM(C22:F22)</f>
        <v>12199</v>
      </c>
      <c r="C22" s="10">
        <v>9616</v>
      </c>
      <c r="D22" s="10">
        <v>796</v>
      </c>
      <c r="E22" s="10">
        <v>1762</v>
      </c>
      <c r="F22" s="10">
        <v>25</v>
      </c>
      <c r="G22" s="14">
        <f>'2009.12'!B22-'2010.04'!B22</f>
        <v>-210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1" top="1" bottom="0.4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34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48330</v>
      </c>
      <c r="C5" s="11">
        <f>SUBTOTAL(9,C7:C22)</f>
        <v>32321</v>
      </c>
      <c r="D5" s="11">
        <f>SUBTOTAL(9,D7:D22)</f>
        <v>3278</v>
      </c>
      <c r="E5" s="11">
        <f>SUBTOTAL(9,E7:E22)</f>
        <v>12605</v>
      </c>
      <c r="F5" s="11">
        <f>SUBTOTAL(9,F7:F22)</f>
        <v>126</v>
      </c>
      <c r="G5" s="44">
        <f>SUM(G7:G22)</f>
        <v>-737</v>
      </c>
    </row>
    <row r="6" spans="1:7" ht="25.5" customHeight="1">
      <c r="A6" s="43"/>
      <c r="B6" s="12">
        <f>'2009.12'!B5-'2010.05'!B5</f>
        <v>-737</v>
      </c>
      <c r="C6" s="12">
        <f>'2009.12'!C5-'2010.05'!C5</f>
        <v>-673</v>
      </c>
      <c r="D6" s="12">
        <f>'2009.12'!D5-'2010.05'!D5</f>
        <v>50</v>
      </c>
      <c r="E6" s="12">
        <f>'2009.12'!E5-'2010.05'!E5</f>
        <v>-114</v>
      </c>
      <c r="F6" s="12">
        <f>'2009.12'!F5-'2010.05'!F5</f>
        <v>0</v>
      </c>
      <c r="G6" s="44"/>
    </row>
    <row r="7" spans="1:7" ht="36" customHeight="1">
      <c r="A7" s="5" t="s">
        <v>2</v>
      </c>
      <c r="B7" s="8">
        <f>SUM(C7:F7)</f>
        <v>3141</v>
      </c>
      <c r="C7" s="8">
        <v>1896</v>
      </c>
      <c r="D7" s="8">
        <v>204</v>
      </c>
      <c r="E7" s="8">
        <v>1033</v>
      </c>
      <c r="F7" s="8">
        <v>8</v>
      </c>
      <c r="G7" s="13">
        <f>'2009.12'!B7-'2010.05'!B7</f>
        <v>-28</v>
      </c>
    </row>
    <row r="8" spans="1:7" ht="36" customHeight="1">
      <c r="A8" s="5" t="s">
        <v>3</v>
      </c>
      <c r="B8" s="8">
        <f t="shared" ref="B8:B21" si="0">SUM(C8:F8)</f>
        <v>1424</v>
      </c>
      <c r="C8" s="8">
        <v>796</v>
      </c>
      <c r="D8" s="8">
        <v>62</v>
      </c>
      <c r="E8" s="8">
        <v>560</v>
      </c>
      <c r="F8" s="8">
        <v>6</v>
      </c>
      <c r="G8" s="13">
        <f>'2009.12'!B8-'2010.05'!B8</f>
        <v>-37</v>
      </c>
    </row>
    <row r="9" spans="1:7" ht="36" customHeight="1">
      <c r="A9" s="5" t="s">
        <v>26</v>
      </c>
      <c r="B9" s="8">
        <f t="shared" si="0"/>
        <v>1276</v>
      </c>
      <c r="C9" s="8">
        <v>650</v>
      </c>
      <c r="D9" s="8">
        <v>81</v>
      </c>
      <c r="E9" s="8">
        <v>545</v>
      </c>
      <c r="F9" s="8">
        <v>0</v>
      </c>
      <c r="G9" s="13">
        <f>'2009.12'!B9-'2010.05'!B9</f>
        <v>-31</v>
      </c>
    </row>
    <row r="10" spans="1:7" ht="36" customHeight="1">
      <c r="A10" s="5" t="s">
        <v>5</v>
      </c>
      <c r="B10" s="8">
        <f t="shared" si="0"/>
        <v>2557</v>
      </c>
      <c r="C10" s="8">
        <v>1446</v>
      </c>
      <c r="D10" s="8">
        <v>183</v>
      </c>
      <c r="E10" s="8">
        <v>907</v>
      </c>
      <c r="F10" s="8">
        <v>21</v>
      </c>
      <c r="G10" s="13">
        <f>'2009.12'!B10-'2010.05'!B10</f>
        <v>-31</v>
      </c>
    </row>
    <row r="11" spans="1:7" ht="36" customHeight="1">
      <c r="A11" s="5" t="s">
        <v>6</v>
      </c>
      <c r="B11" s="8">
        <f t="shared" si="0"/>
        <v>2638</v>
      </c>
      <c r="C11" s="8">
        <v>1785</v>
      </c>
      <c r="D11" s="8">
        <v>199</v>
      </c>
      <c r="E11" s="8">
        <v>646</v>
      </c>
      <c r="F11" s="8">
        <v>8</v>
      </c>
      <c r="G11" s="13">
        <f>'2009.12'!B11-'2010.05'!B11</f>
        <v>-35</v>
      </c>
    </row>
    <row r="12" spans="1:7" ht="36" customHeight="1">
      <c r="A12" s="5" t="s">
        <v>7</v>
      </c>
      <c r="B12" s="8">
        <f t="shared" si="0"/>
        <v>2541</v>
      </c>
      <c r="C12" s="8">
        <v>1488</v>
      </c>
      <c r="D12" s="8">
        <v>166</v>
      </c>
      <c r="E12" s="8">
        <v>877</v>
      </c>
      <c r="F12" s="9">
        <v>10</v>
      </c>
      <c r="G12" s="13">
        <f>'2009.12'!B12-'2010.05'!B12</f>
        <v>-30</v>
      </c>
    </row>
    <row r="13" spans="1:7" ht="36" customHeight="1">
      <c r="A13" s="5" t="s">
        <v>8</v>
      </c>
      <c r="B13" s="8">
        <f t="shared" si="0"/>
        <v>2760</v>
      </c>
      <c r="C13" s="8">
        <v>1754</v>
      </c>
      <c r="D13" s="8">
        <v>169</v>
      </c>
      <c r="E13" s="8">
        <v>827</v>
      </c>
      <c r="F13" s="8">
        <v>10</v>
      </c>
      <c r="G13" s="13">
        <f>'2009.12'!B13-'2010.05'!B13</f>
        <v>-34</v>
      </c>
    </row>
    <row r="14" spans="1:7" ht="36" customHeight="1">
      <c r="A14" s="5" t="s">
        <v>9</v>
      </c>
      <c r="B14" s="8">
        <f t="shared" si="0"/>
        <v>2107</v>
      </c>
      <c r="C14" s="8">
        <v>1159</v>
      </c>
      <c r="D14" s="8">
        <v>143</v>
      </c>
      <c r="E14" s="8">
        <v>804</v>
      </c>
      <c r="F14" s="8">
        <v>1</v>
      </c>
      <c r="G14" s="13">
        <f>'2009.12'!B14-'2010.05'!B14</f>
        <v>-39</v>
      </c>
    </row>
    <row r="15" spans="1:7" ht="36" customHeight="1">
      <c r="A15" s="5" t="s">
        <v>10</v>
      </c>
      <c r="B15" s="8">
        <f t="shared" si="0"/>
        <v>2577</v>
      </c>
      <c r="C15" s="8">
        <v>1407</v>
      </c>
      <c r="D15" s="8">
        <v>136</v>
      </c>
      <c r="E15" s="8">
        <v>1029</v>
      </c>
      <c r="F15" s="8">
        <v>5</v>
      </c>
      <c r="G15" s="13">
        <f>'2009.12'!B15-'2010.05'!B15</f>
        <v>-57</v>
      </c>
    </row>
    <row r="16" spans="1:7" ht="36" customHeight="1">
      <c r="A16" s="5" t="s">
        <v>11</v>
      </c>
      <c r="B16" s="8">
        <f t="shared" si="0"/>
        <v>1178</v>
      </c>
      <c r="C16" s="8">
        <v>633</v>
      </c>
      <c r="D16" s="8">
        <v>65</v>
      </c>
      <c r="E16" s="8">
        <v>479</v>
      </c>
      <c r="F16" s="8">
        <v>1</v>
      </c>
      <c r="G16" s="13">
        <f>'2009.12'!B16-'2010.05'!B16</f>
        <v>13</v>
      </c>
    </row>
    <row r="17" spans="1:7" ht="36" customHeight="1">
      <c r="A17" s="5" t="s">
        <v>12</v>
      </c>
      <c r="B17" s="8">
        <f t="shared" si="0"/>
        <v>1198</v>
      </c>
      <c r="C17" s="8">
        <v>615</v>
      </c>
      <c r="D17" s="8">
        <v>66</v>
      </c>
      <c r="E17" s="8">
        <v>516</v>
      </c>
      <c r="F17" s="8">
        <v>1</v>
      </c>
      <c r="G17" s="13">
        <f>'2009.12'!B17-'2010.05'!B17</f>
        <v>-11</v>
      </c>
    </row>
    <row r="18" spans="1:7" ht="36" customHeight="1">
      <c r="A18" s="5" t="s">
        <v>13</v>
      </c>
      <c r="B18" s="8">
        <f t="shared" si="0"/>
        <v>2475</v>
      </c>
      <c r="C18" s="8">
        <v>1771</v>
      </c>
      <c r="D18" s="8">
        <v>189</v>
      </c>
      <c r="E18" s="8">
        <v>510</v>
      </c>
      <c r="F18" s="8">
        <v>5</v>
      </c>
      <c r="G18" s="13">
        <f>'2009.12'!B18-'2010.05'!B18</f>
        <v>5</v>
      </c>
    </row>
    <row r="19" spans="1:7" ht="36" customHeight="1">
      <c r="A19" s="5" t="s">
        <v>14</v>
      </c>
      <c r="B19" s="8">
        <f t="shared" si="0"/>
        <v>3837</v>
      </c>
      <c r="C19" s="8">
        <v>2619</v>
      </c>
      <c r="D19" s="8">
        <v>410</v>
      </c>
      <c r="E19" s="8">
        <v>798</v>
      </c>
      <c r="F19" s="8">
        <v>10</v>
      </c>
      <c r="G19" s="13">
        <f>'2009.12'!B19-'2010.05'!B19</f>
        <v>30</v>
      </c>
    </row>
    <row r="20" spans="1:7" ht="36" customHeight="1">
      <c r="A20" s="5" t="s">
        <v>15</v>
      </c>
      <c r="B20" s="8">
        <f t="shared" si="0"/>
        <v>2366</v>
      </c>
      <c r="C20" s="8">
        <v>1695</v>
      </c>
      <c r="D20" s="8">
        <v>155</v>
      </c>
      <c r="E20" s="8">
        <v>508</v>
      </c>
      <c r="F20" s="8">
        <v>8</v>
      </c>
      <c r="G20" s="13">
        <f>'2009.12'!B20-'2010.05'!B20</f>
        <v>-96</v>
      </c>
    </row>
    <row r="21" spans="1:7" ht="36" customHeight="1">
      <c r="A21" s="5" t="s">
        <v>16</v>
      </c>
      <c r="B21" s="8">
        <f t="shared" si="0"/>
        <v>4037</v>
      </c>
      <c r="C21" s="8">
        <v>2987</v>
      </c>
      <c r="D21" s="8">
        <v>251</v>
      </c>
      <c r="E21" s="8">
        <v>792</v>
      </c>
      <c r="F21" s="8">
        <v>7</v>
      </c>
      <c r="G21" s="13">
        <f>'2009.12'!B21-'2010.05'!B21</f>
        <v>-127</v>
      </c>
    </row>
    <row r="22" spans="1:7" ht="36" customHeight="1">
      <c r="A22" s="6" t="s">
        <v>17</v>
      </c>
      <c r="B22" s="10">
        <f>SUM(C22:F22)</f>
        <v>12218</v>
      </c>
      <c r="C22" s="10">
        <v>9620</v>
      </c>
      <c r="D22" s="10">
        <v>799</v>
      </c>
      <c r="E22" s="10">
        <v>1774</v>
      </c>
      <c r="F22" s="10">
        <v>25</v>
      </c>
      <c r="G22" s="14">
        <f>'2009.12'!B22-'2010.05'!B22</f>
        <v>-229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45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I11" sqref="I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19</v>
      </c>
      <c r="B1" s="41"/>
      <c r="C1" s="41"/>
      <c r="D1" s="41"/>
      <c r="E1" s="41"/>
      <c r="F1" s="41"/>
      <c r="G1" s="41"/>
    </row>
    <row r="3" spans="1:7" ht="14.25">
      <c r="A3" s="42" t="s">
        <v>35</v>
      </c>
      <c r="B3" s="42"/>
      <c r="C3" s="42"/>
      <c r="D3" s="42"/>
      <c r="E3" s="42"/>
      <c r="F3" s="42"/>
      <c r="G3" s="42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43" t="s">
        <v>1</v>
      </c>
      <c r="B5" s="11">
        <f>SUBTOTAL(9,B7:B22)</f>
        <v>48533</v>
      </c>
      <c r="C5" s="11">
        <f>SUBTOTAL(9,C7:C22)</f>
        <v>32488</v>
      </c>
      <c r="D5" s="11">
        <f>SUBTOTAL(9,D7:D22)</f>
        <v>3277</v>
      </c>
      <c r="E5" s="11">
        <f>SUBTOTAL(9,E7:E22)</f>
        <v>12639</v>
      </c>
      <c r="F5" s="11">
        <f>SUBTOTAL(9,F7:F22)</f>
        <v>129</v>
      </c>
      <c r="G5" s="44">
        <f>SUM(G7:G22)</f>
        <v>-940</v>
      </c>
    </row>
    <row r="6" spans="1:7" ht="25.5" customHeight="1">
      <c r="A6" s="43"/>
      <c r="B6" s="12">
        <f>'2009.12'!B5-'2010.06'!B5</f>
        <v>-940</v>
      </c>
      <c r="C6" s="12">
        <f>'2009.12'!C5-'2010.06'!C5</f>
        <v>-840</v>
      </c>
      <c r="D6" s="12">
        <f>'2009.12'!D5-'2010.06'!D5</f>
        <v>51</v>
      </c>
      <c r="E6" s="12">
        <f>'2009.12'!E5-'2010.06'!E5</f>
        <v>-148</v>
      </c>
      <c r="F6" s="12">
        <f>'2009.12'!F5-'2010.06'!F5</f>
        <v>-3</v>
      </c>
      <c r="G6" s="44"/>
    </row>
    <row r="7" spans="1:7" ht="36" customHeight="1">
      <c r="A7" s="5" t="s">
        <v>2</v>
      </c>
      <c r="B7" s="8">
        <f>SUM(C7:F7)</f>
        <v>3165</v>
      </c>
      <c r="C7" s="8">
        <v>1904</v>
      </c>
      <c r="D7" s="8">
        <v>205</v>
      </c>
      <c r="E7" s="8">
        <v>1046</v>
      </c>
      <c r="F7" s="8">
        <v>10</v>
      </c>
      <c r="G7" s="13">
        <f>'2009.12'!B7-'2010.06'!B7</f>
        <v>-52</v>
      </c>
    </row>
    <row r="8" spans="1:7" ht="36" customHeight="1">
      <c r="A8" s="5" t="s">
        <v>3</v>
      </c>
      <c r="B8" s="8">
        <f t="shared" ref="B8:B21" si="0">SUM(C8:F8)</f>
        <v>1422</v>
      </c>
      <c r="C8" s="8">
        <v>796</v>
      </c>
      <c r="D8" s="8">
        <v>62</v>
      </c>
      <c r="E8" s="8">
        <v>557</v>
      </c>
      <c r="F8" s="8">
        <v>7</v>
      </c>
      <c r="G8" s="13">
        <f>'2009.12'!B8-'2010.06'!B8</f>
        <v>-35</v>
      </c>
    </row>
    <row r="9" spans="1:7" ht="36" customHeight="1">
      <c r="A9" s="5" t="s">
        <v>26</v>
      </c>
      <c r="B9" s="8">
        <f t="shared" si="0"/>
        <v>1280</v>
      </c>
      <c r="C9" s="8">
        <v>653</v>
      </c>
      <c r="D9" s="8">
        <v>81</v>
      </c>
      <c r="E9" s="8">
        <v>546</v>
      </c>
      <c r="F9" s="8">
        <v>0</v>
      </c>
      <c r="G9" s="13">
        <f>'2009.12'!B9-'2010.06'!B9</f>
        <v>-35</v>
      </c>
    </row>
    <row r="10" spans="1:7" ht="36" customHeight="1">
      <c r="A10" s="5" t="s">
        <v>5</v>
      </c>
      <c r="B10" s="8">
        <f t="shared" si="0"/>
        <v>2557</v>
      </c>
      <c r="C10" s="8">
        <v>1448</v>
      </c>
      <c r="D10" s="8">
        <v>183</v>
      </c>
      <c r="E10" s="8">
        <v>905</v>
      </c>
      <c r="F10" s="8">
        <v>21</v>
      </c>
      <c r="G10" s="13">
        <f>'2009.12'!B10-'2010.06'!B10</f>
        <v>-31</v>
      </c>
    </row>
    <row r="11" spans="1:7" ht="36" customHeight="1">
      <c r="A11" s="5" t="s">
        <v>6</v>
      </c>
      <c r="B11" s="8">
        <f t="shared" si="0"/>
        <v>2653</v>
      </c>
      <c r="C11" s="8">
        <v>1805</v>
      </c>
      <c r="D11" s="8">
        <v>196</v>
      </c>
      <c r="E11" s="8">
        <v>644</v>
      </c>
      <c r="F11" s="8">
        <v>8</v>
      </c>
      <c r="G11" s="13">
        <f>'2009.12'!B11-'2010.06'!B11</f>
        <v>-50</v>
      </c>
    </row>
    <row r="12" spans="1:7" ht="36" customHeight="1">
      <c r="A12" s="5" t="s">
        <v>7</v>
      </c>
      <c r="B12" s="8">
        <f t="shared" si="0"/>
        <v>2534</v>
      </c>
      <c r="C12" s="8">
        <v>1478</v>
      </c>
      <c r="D12" s="8">
        <v>168</v>
      </c>
      <c r="E12" s="8">
        <v>878</v>
      </c>
      <c r="F12" s="9">
        <v>10</v>
      </c>
      <c r="G12" s="13">
        <f>'2009.12'!B12-'2010.06'!B12</f>
        <v>-23</v>
      </c>
    </row>
    <row r="13" spans="1:7" ht="36" customHeight="1">
      <c r="A13" s="5" t="s">
        <v>8</v>
      </c>
      <c r="B13" s="8">
        <f t="shared" si="0"/>
        <v>2784</v>
      </c>
      <c r="C13" s="8">
        <v>1761</v>
      </c>
      <c r="D13" s="8">
        <v>172</v>
      </c>
      <c r="E13" s="8">
        <v>840</v>
      </c>
      <c r="F13" s="8">
        <v>11</v>
      </c>
      <c r="G13" s="13">
        <f>'2009.12'!B13-'2010.06'!B13</f>
        <v>-58</v>
      </c>
    </row>
    <row r="14" spans="1:7" ht="36" customHeight="1">
      <c r="A14" s="5" t="s">
        <v>9</v>
      </c>
      <c r="B14" s="8">
        <f t="shared" si="0"/>
        <v>2104</v>
      </c>
      <c r="C14" s="8">
        <v>1157</v>
      </c>
      <c r="D14" s="8">
        <v>142</v>
      </c>
      <c r="E14" s="8">
        <v>804</v>
      </c>
      <c r="F14" s="8">
        <v>1</v>
      </c>
      <c r="G14" s="13">
        <f>'2009.12'!B14-'2010.06'!B14</f>
        <v>-36</v>
      </c>
    </row>
    <row r="15" spans="1:7" ht="36" customHeight="1">
      <c r="A15" s="5" t="s">
        <v>10</v>
      </c>
      <c r="B15" s="8">
        <f t="shared" si="0"/>
        <v>2578</v>
      </c>
      <c r="C15" s="8">
        <v>1419</v>
      </c>
      <c r="D15" s="8">
        <v>134</v>
      </c>
      <c r="E15" s="8">
        <v>1020</v>
      </c>
      <c r="F15" s="8">
        <v>5</v>
      </c>
      <c r="G15" s="13">
        <f>'2009.12'!B15-'2010.06'!B15</f>
        <v>-58</v>
      </c>
    </row>
    <row r="16" spans="1:7" ht="36" customHeight="1">
      <c r="A16" s="5" t="s">
        <v>11</v>
      </c>
      <c r="B16" s="8">
        <f t="shared" si="0"/>
        <v>1178</v>
      </c>
      <c r="C16" s="8">
        <v>634</v>
      </c>
      <c r="D16" s="8">
        <v>63</v>
      </c>
      <c r="E16" s="8">
        <v>480</v>
      </c>
      <c r="F16" s="8">
        <v>1</v>
      </c>
      <c r="G16" s="13">
        <f>'2009.12'!B16-'2010.06'!B16</f>
        <v>13</v>
      </c>
    </row>
    <row r="17" spans="1:7" ht="36" customHeight="1">
      <c r="A17" s="5" t="s">
        <v>12</v>
      </c>
      <c r="B17" s="8">
        <f t="shared" si="0"/>
        <v>1209</v>
      </c>
      <c r="C17" s="8">
        <v>622</v>
      </c>
      <c r="D17" s="8">
        <v>67</v>
      </c>
      <c r="E17" s="8">
        <v>519</v>
      </c>
      <c r="F17" s="8">
        <v>1</v>
      </c>
      <c r="G17" s="13">
        <f>'2009.12'!B17-'2010.06'!B17</f>
        <v>-22</v>
      </c>
    </row>
    <row r="18" spans="1:7" ht="36" customHeight="1">
      <c r="A18" s="5" t="s">
        <v>13</v>
      </c>
      <c r="B18" s="8">
        <f t="shared" si="0"/>
        <v>2354</v>
      </c>
      <c r="C18" s="8">
        <v>1659</v>
      </c>
      <c r="D18" s="8">
        <v>180</v>
      </c>
      <c r="E18" s="8">
        <v>510</v>
      </c>
      <c r="F18" s="8">
        <v>5</v>
      </c>
      <c r="G18" s="13">
        <f>'2009.12'!B18-'2010.06'!B18</f>
        <v>126</v>
      </c>
    </row>
    <row r="19" spans="1:7" ht="36" customHeight="1">
      <c r="A19" s="5" t="s">
        <v>14</v>
      </c>
      <c r="B19" s="8">
        <f t="shared" si="0"/>
        <v>3861</v>
      </c>
      <c r="C19" s="8">
        <v>2639</v>
      </c>
      <c r="D19" s="8">
        <v>408</v>
      </c>
      <c r="E19" s="8">
        <v>804</v>
      </c>
      <c r="F19" s="8">
        <v>10</v>
      </c>
      <c r="G19" s="13">
        <f>'2009.12'!B19-'2010.06'!B19</f>
        <v>6</v>
      </c>
    </row>
    <row r="20" spans="1:7" ht="36" customHeight="1">
      <c r="A20" s="5" t="s">
        <v>15</v>
      </c>
      <c r="B20" s="8">
        <f t="shared" si="0"/>
        <v>2385</v>
      </c>
      <c r="C20" s="8">
        <v>1708</v>
      </c>
      <c r="D20" s="8">
        <v>157</v>
      </c>
      <c r="E20" s="8">
        <v>512</v>
      </c>
      <c r="F20" s="8">
        <v>8</v>
      </c>
      <c r="G20" s="13">
        <f>'2009.12'!B20-'2010.06'!B20</f>
        <v>-115</v>
      </c>
    </row>
    <row r="21" spans="1:7" ht="36" customHeight="1">
      <c r="A21" s="5" t="s">
        <v>16</v>
      </c>
      <c r="B21" s="8">
        <f t="shared" si="0"/>
        <v>4046</v>
      </c>
      <c r="C21" s="8">
        <v>3000</v>
      </c>
      <c r="D21" s="8">
        <v>246</v>
      </c>
      <c r="E21" s="8">
        <v>793</v>
      </c>
      <c r="F21" s="8">
        <v>7</v>
      </c>
      <c r="G21" s="13">
        <f>'2009.12'!B21-'2010.06'!B21</f>
        <v>-136</v>
      </c>
    </row>
    <row r="22" spans="1:7" ht="36" customHeight="1">
      <c r="A22" s="6" t="s">
        <v>17</v>
      </c>
      <c r="B22" s="10">
        <f>SUM(C22:F22)</f>
        <v>12423</v>
      </c>
      <c r="C22" s="10">
        <v>9805</v>
      </c>
      <c r="D22" s="10">
        <v>813</v>
      </c>
      <c r="E22" s="10">
        <v>1781</v>
      </c>
      <c r="F22" s="10">
        <v>24</v>
      </c>
      <c r="G22" s="14">
        <f>'2009.12'!B22-'2010.06'!B22</f>
        <v>-434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44</vt:i4>
      </vt:variant>
      <vt:variant>
        <vt:lpstr>이름이 지정된 범위</vt:lpstr>
      </vt:variant>
      <vt:variant>
        <vt:i4>1</vt:i4>
      </vt:variant>
    </vt:vector>
  </HeadingPairs>
  <TitlesOfParts>
    <vt:vector size="45" baseType="lpstr">
      <vt:lpstr>2007.12</vt:lpstr>
      <vt:lpstr>2008.12</vt:lpstr>
      <vt:lpstr>2009.12</vt:lpstr>
      <vt:lpstr>2010.01</vt:lpstr>
      <vt:lpstr>2010.02</vt:lpstr>
      <vt:lpstr>2010.03</vt:lpstr>
      <vt:lpstr>2010.04</vt:lpstr>
      <vt:lpstr>2010.05</vt:lpstr>
      <vt:lpstr>2010.06</vt:lpstr>
      <vt:lpstr>2010.07</vt:lpstr>
      <vt:lpstr>2010.09</vt:lpstr>
      <vt:lpstr>2010.10</vt:lpstr>
      <vt:lpstr>2010.11</vt:lpstr>
      <vt:lpstr>2010.12</vt:lpstr>
      <vt:lpstr>2011.01</vt:lpstr>
      <vt:lpstr>2011.02</vt:lpstr>
      <vt:lpstr>2011.03</vt:lpstr>
      <vt:lpstr>2011.04</vt:lpstr>
      <vt:lpstr>2011.05</vt:lpstr>
      <vt:lpstr>2011.06</vt:lpstr>
      <vt:lpstr>2011.07</vt:lpstr>
      <vt:lpstr>2011.08</vt:lpstr>
      <vt:lpstr>2011.09</vt:lpstr>
      <vt:lpstr>2011.10</vt:lpstr>
      <vt:lpstr>2011.11</vt:lpstr>
      <vt:lpstr>2011.12</vt:lpstr>
      <vt:lpstr>2012.01</vt:lpstr>
      <vt:lpstr>2012.02</vt:lpstr>
      <vt:lpstr>2012.03</vt:lpstr>
      <vt:lpstr>2012.04</vt:lpstr>
      <vt:lpstr>2012.05</vt:lpstr>
      <vt:lpstr>2012.06 </vt:lpstr>
      <vt:lpstr>2012.07  </vt:lpstr>
      <vt:lpstr>2012.08 </vt:lpstr>
      <vt:lpstr>2012.09</vt:lpstr>
      <vt:lpstr>2012.10</vt:lpstr>
      <vt:lpstr>2012.11</vt:lpstr>
      <vt:lpstr>2012.12</vt:lpstr>
      <vt:lpstr>2013.01</vt:lpstr>
      <vt:lpstr>2013.02</vt:lpstr>
      <vt:lpstr>2013.03</vt:lpstr>
      <vt:lpstr>2013.04</vt:lpstr>
      <vt:lpstr>2013.05</vt:lpstr>
      <vt:lpstr>2013.06</vt:lpstr>
      <vt:lpstr>'2009.12'!Print_Area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공주시</cp:lastModifiedBy>
  <cp:lastPrinted>2013-03-06T00:46:38Z</cp:lastPrinted>
  <dcterms:created xsi:type="dcterms:W3CDTF">2009-09-11T01:59:28Z</dcterms:created>
  <dcterms:modified xsi:type="dcterms:W3CDTF">2013-07-03T00:38:03Z</dcterms:modified>
</cp:coreProperties>
</file>