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33" activeTab="45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  <sheet name="2013.04" sheetId="56" r:id="rId42"/>
    <sheet name="2013.05" sheetId="57" r:id="rId43"/>
    <sheet name="2013.06" sheetId="58" r:id="rId44"/>
    <sheet name="2013.07" sheetId="59" r:id="rId45"/>
    <sheet name="2013.08" sheetId="61" r:id="rId46"/>
  </sheets>
  <externalReferences>
    <externalReference r:id="rId47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B5" i="61" l="1"/>
  <c r="G5"/>
  <c r="B5" i="59"/>
  <c r="G5"/>
  <c r="B5" i="58"/>
  <c r="G5"/>
  <c r="G5" i="57"/>
  <c r="B5" i="56"/>
  <c r="B6" s="1"/>
  <c r="G5"/>
  <c r="G7" i="55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<sst xmlns="http://schemas.openxmlformats.org/spreadsheetml/2006/main" count="1203" uniqueCount="151">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</sst>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25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5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6">
        <v>0</v>
      </c>
    </row>
    <row r="6" spans="1:7" ht="25.5" customHeight="1">
      <c r="A6" s="45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6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61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6">
        <f>SUM(G7:G22)</f>
        <v>-1323</v>
      </c>
    </row>
    <row r="6" spans="1:7" ht="25.5" customHeight="1">
      <c r="A6" s="45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6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36</v>
      </c>
      <c r="B1" s="43"/>
      <c r="C1" s="43"/>
      <c r="D1" s="43"/>
      <c r="E1" s="43"/>
      <c r="F1" s="43"/>
      <c r="G1" s="43"/>
    </row>
    <row r="3" spans="1:7" ht="14.25">
      <c r="A3" s="44" t="s">
        <v>62</v>
      </c>
      <c r="B3" s="44"/>
      <c r="C3" s="44"/>
      <c r="D3" s="44"/>
      <c r="E3" s="44"/>
      <c r="F3" s="44"/>
      <c r="G3" s="4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5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6">
        <f>SUM(G7:G22)</f>
        <v>-1497</v>
      </c>
    </row>
    <row r="6" spans="1:7" ht="25.5" customHeight="1">
      <c r="A6" s="45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6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36</v>
      </c>
      <c r="B1" s="43"/>
      <c r="C1" s="43"/>
      <c r="D1" s="43"/>
      <c r="E1" s="43"/>
      <c r="F1" s="43"/>
      <c r="G1" s="43"/>
    </row>
    <row r="3" spans="1:7" ht="14.25">
      <c r="A3" s="44" t="s">
        <v>63</v>
      </c>
      <c r="B3" s="44"/>
      <c r="C3" s="44"/>
      <c r="D3" s="44"/>
      <c r="E3" s="44"/>
      <c r="F3" s="44"/>
      <c r="G3" s="4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5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6">
        <f>SUM(G7:G22)</f>
        <v>-1676</v>
      </c>
    </row>
    <row r="6" spans="1:7" ht="25.5" customHeight="1">
      <c r="A6" s="45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6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64</v>
      </c>
      <c r="B1" s="43"/>
      <c r="C1" s="43"/>
      <c r="D1" s="43"/>
      <c r="E1" s="43"/>
      <c r="F1" s="43"/>
      <c r="G1" s="43"/>
    </row>
    <row r="3" spans="1:7" ht="14.25">
      <c r="A3" s="44" t="s">
        <v>89</v>
      </c>
      <c r="B3" s="44"/>
      <c r="C3" s="44"/>
      <c r="D3" s="44"/>
      <c r="E3" s="44"/>
      <c r="F3" s="44"/>
      <c r="G3" s="44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5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6">
        <f>SUM(G7:G22)</f>
        <v>-1876</v>
      </c>
    </row>
    <row r="6" spans="1:7" ht="25.5" customHeight="1">
      <c r="A6" s="45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6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36</v>
      </c>
      <c r="B1" s="43"/>
      <c r="C1" s="43"/>
      <c r="D1" s="43"/>
      <c r="E1" s="43"/>
      <c r="F1" s="43"/>
      <c r="G1" s="43"/>
    </row>
    <row r="3" spans="1:7" ht="14.25">
      <c r="A3" s="44" t="s">
        <v>90</v>
      </c>
      <c r="B3" s="44"/>
      <c r="C3" s="44"/>
      <c r="D3" s="44"/>
      <c r="E3" s="44"/>
      <c r="F3" s="44"/>
      <c r="G3" s="4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5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6">
        <f>SUM(G7:G22)</f>
        <v>-1874</v>
      </c>
    </row>
    <row r="6" spans="1:7" ht="25.5" customHeight="1">
      <c r="A6" s="45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6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91</v>
      </c>
      <c r="B1" s="43"/>
      <c r="C1" s="43"/>
      <c r="D1" s="43"/>
      <c r="E1" s="43"/>
      <c r="F1" s="43"/>
      <c r="G1" s="43"/>
    </row>
    <row r="3" spans="1:7" ht="14.25">
      <c r="A3" s="44" t="s">
        <v>116</v>
      </c>
      <c r="B3" s="44"/>
      <c r="C3" s="44"/>
      <c r="D3" s="44"/>
      <c r="E3" s="44"/>
      <c r="F3" s="44"/>
      <c r="G3" s="44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5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6">
        <f>SUM(G7:G22)</f>
        <v>-194</v>
      </c>
    </row>
    <row r="6" spans="1:7" ht="25.5" customHeight="1">
      <c r="A6" s="45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6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117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6">
        <f>SUM(G7:G22)</f>
        <v>-283</v>
      </c>
    </row>
    <row r="6" spans="1:7" ht="25.5" customHeight="1">
      <c r="A6" s="45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6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118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6">
        <f>SUM(G7:G22)</f>
        <v>-452</v>
      </c>
    </row>
    <row r="6" spans="1:7" ht="25.5" customHeight="1">
      <c r="A6" s="45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6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119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6">
        <f>SUM(G7:G22)</f>
        <v>-658</v>
      </c>
    </row>
    <row r="6" spans="1:7" ht="25.5" customHeight="1">
      <c r="A6" s="45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6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120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6">
        <f>SUM(G7:G22)</f>
        <v>-977</v>
      </c>
    </row>
    <row r="6" spans="1:7" ht="25.5" customHeight="1">
      <c r="A6" s="45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6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42" t="s">
        <v>19</v>
      </c>
      <c r="B1" s="43"/>
      <c r="C1" s="43"/>
      <c r="D1" s="43"/>
      <c r="E1" s="43"/>
      <c r="F1" s="43"/>
      <c r="G1" s="43"/>
    </row>
    <row r="3" spans="1:8" ht="14.25">
      <c r="A3" s="44" t="s">
        <v>24</v>
      </c>
      <c r="B3" s="44"/>
      <c r="C3" s="44"/>
      <c r="D3" s="44"/>
      <c r="E3" s="44"/>
      <c r="F3" s="44"/>
      <c r="G3" s="44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5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6">
        <f>SUM(G7:G22)</f>
        <v>-697</v>
      </c>
      <c r="H5" s="7"/>
    </row>
    <row r="6" spans="1:8" ht="25.5" customHeight="1">
      <c r="A6" s="45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6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121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6">
        <f>SUM(G7:G22)</f>
        <v>-1149</v>
      </c>
    </row>
    <row r="6" spans="1:7" ht="25.5" customHeight="1">
      <c r="A6" s="45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6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122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6">
        <f>SUM(G7:G22)</f>
        <v>-1292</v>
      </c>
    </row>
    <row r="6" spans="1:7" ht="25.5" customHeight="1">
      <c r="A6" s="45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6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123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6">
        <f>SUM(G7:G22)</f>
        <v>-1385</v>
      </c>
    </row>
    <row r="6" spans="1:7" ht="25.5" customHeight="1">
      <c r="A6" s="45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6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124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6">
        <f>SUM(G7:G22)</f>
        <v>-1500</v>
      </c>
    </row>
    <row r="6" spans="1:7" ht="25.5" customHeight="1">
      <c r="A6" s="45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6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125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6">
        <f>SUM(G7:G22)</f>
        <v>-1685</v>
      </c>
    </row>
    <row r="6" spans="1:7" ht="25.5" customHeight="1">
      <c r="A6" s="45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6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126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6">
        <f>SUM(G7:G22)</f>
        <v>-1785</v>
      </c>
    </row>
    <row r="6" spans="1:7" ht="25.5" customHeight="1">
      <c r="A6" s="45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6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127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6">
        <f>SUM(G7:G22)</f>
        <v>-1584</v>
      </c>
    </row>
    <row r="6" spans="1:7" ht="25.5" customHeight="1">
      <c r="A6" s="45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6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128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6">
        <f>SUM(G7:G22)</f>
        <v>-186</v>
      </c>
    </row>
    <row r="6" spans="1:7" ht="25.5" customHeight="1">
      <c r="A6" s="45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6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129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6">
        <f>SUM(G7:G22)</f>
        <v>-258</v>
      </c>
    </row>
    <row r="6" spans="1:7" ht="25.5" customHeight="1">
      <c r="A6" s="45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6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130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6">
        <f>SUM(G7:G22)</f>
        <v>-362</v>
      </c>
    </row>
    <row r="6" spans="1:7" ht="25.5" customHeight="1">
      <c r="A6" s="45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6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2" t="s">
        <v>19</v>
      </c>
      <c r="B1" s="43"/>
      <c r="C1" s="43"/>
      <c r="D1" s="43"/>
      <c r="E1" s="43"/>
      <c r="F1" s="43"/>
      <c r="G1" s="43"/>
    </row>
    <row r="3" spans="1:15" ht="14.25">
      <c r="A3" s="44" t="s">
        <v>29</v>
      </c>
      <c r="B3" s="44"/>
      <c r="C3" s="44"/>
      <c r="D3" s="44"/>
      <c r="E3" s="44"/>
      <c r="F3" s="44"/>
      <c r="G3" s="44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5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6">
        <f>SUM(G7:G22)</f>
        <v>-1742</v>
      </c>
      <c r="O5" s="15"/>
    </row>
    <row r="6" spans="1:15" ht="25.5" customHeight="1">
      <c r="A6" s="45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6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131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6">
        <f>SUM(G7:G22)</f>
        <v>-475</v>
      </c>
    </row>
    <row r="6" spans="1:7" ht="25.5" customHeight="1">
      <c r="A6" s="45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6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132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6">
        <f>SUM(G7:G22)</f>
        <v>-530</v>
      </c>
    </row>
    <row r="6" spans="1:7" ht="25.5" customHeight="1">
      <c r="A6" s="45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6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133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6">
        <f>SUM(G7:G22)</f>
        <v>-680</v>
      </c>
    </row>
    <row r="6" spans="1:7" ht="25.5" customHeight="1">
      <c r="A6" s="45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6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134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6">
        <f>SUM(G7:G22)</f>
        <v>-454</v>
      </c>
    </row>
    <row r="6" spans="1:7" ht="25.5" customHeight="1">
      <c r="A6" s="45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6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136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6">
        <f>SUM(G7:G22)</f>
        <v>-393</v>
      </c>
    </row>
    <row r="6" spans="1:7" ht="25.5" customHeight="1">
      <c r="A6" s="45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6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137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6">
        <f>SUM(G7:G22)</f>
        <v>-422</v>
      </c>
    </row>
    <row r="6" spans="1:7" ht="25.5" customHeight="1">
      <c r="A6" s="45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6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138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6">
        <f>SUM(G7:G22)</f>
        <v>-370</v>
      </c>
    </row>
    <row r="6" spans="1:7" ht="25.5" customHeight="1">
      <c r="A6" s="45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6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139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6">
        <f>SUM(G7:G22)</f>
        <v>-479</v>
      </c>
    </row>
    <row r="6" spans="1:7" ht="25.5" customHeight="1">
      <c r="A6" s="45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6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140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6">
        <f>SUM(G7:G22)</f>
        <v>-445</v>
      </c>
    </row>
    <row r="6" spans="1:7" ht="25.5" customHeight="1">
      <c r="A6" s="45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6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141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6">
        <f>SUM(G7:G22)</f>
        <v>-245</v>
      </c>
    </row>
    <row r="6" spans="1:7" ht="25.5" customHeight="1">
      <c r="A6" s="45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6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2" t="s">
        <v>19</v>
      </c>
      <c r="B1" s="43"/>
      <c r="C1" s="43"/>
      <c r="D1" s="43"/>
      <c r="E1" s="43"/>
      <c r="F1" s="43"/>
      <c r="G1" s="43"/>
    </row>
    <row r="3" spans="1:15" ht="14.25">
      <c r="A3" s="44" t="s">
        <v>30</v>
      </c>
      <c r="B3" s="44"/>
      <c r="C3" s="44"/>
      <c r="D3" s="44"/>
      <c r="E3" s="44"/>
      <c r="F3" s="44"/>
      <c r="G3" s="44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5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6">
        <f>SUM(G7:G22)</f>
        <v>-148</v>
      </c>
      <c r="O5" s="15"/>
    </row>
    <row r="6" spans="1:15" ht="25.5" customHeight="1">
      <c r="A6" s="45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6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142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7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7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145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7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7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146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7" t="s">
        <v>1</v>
      </c>
      <c r="B5" s="32">
        <f>SUBTOTAL(9,B7:B22)</f>
        <v>49084</v>
      </c>
      <c r="C5" s="32">
        <f>SUBTOTAL(9,C7:C22)</f>
        <v>34133</v>
      </c>
      <c r="D5" s="32">
        <f>SUBTOTAL(9,D7:D22)</f>
        <v>2771</v>
      </c>
      <c r="E5" s="32">
        <f>SUBTOTAL(9,E7:E22)</f>
        <v>12042</v>
      </c>
      <c r="F5" s="32">
        <f>SUBTOTAL(9,F7:F22)</f>
        <v>138</v>
      </c>
      <c r="G5" s="47">
        <f>SUM(G7:G22)</f>
        <v>-211</v>
      </c>
    </row>
    <row r="6" spans="1:7" ht="25.5" customHeight="1">
      <c r="A6" s="37" t="s">
        <v>143</v>
      </c>
      <c r="B6" s="33">
        <f>'2013.03'!B5-'2013.04'!B5</f>
        <v>-211</v>
      </c>
      <c r="C6" s="33">
        <f>'2013.03'!C5-'2013.04'!C5</f>
        <v>-135</v>
      </c>
      <c r="D6" s="33">
        <f>'2013.03'!D5-'2013.04'!D5</f>
        <v>-13</v>
      </c>
      <c r="E6" s="33">
        <f>'2013.03'!E5-'2013.04'!E5</f>
        <v>-60</v>
      </c>
      <c r="F6" s="33">
        <f>'2013.03'!F5-'2013.04'!F5</f>
        <v>-3</v>
      </c>
      <c r="G6" s="47"/>
    </row>
    <row r="7" spans="1:7" ht="36" customHeight="1">
      <c r="A7" s="37" t="s">
        <v>2</v>
      </c>
      <c r="B7" s="34">
        <f>SUM(C7:F7)</f>
        <v>3355</v>
      </c>
      <c r="C7" s="34">
        <v>2134</v>
      </c>
      <c r="D7" s="34">
        <v>168</v>
      </c>
      <c r="E7" s="34">
        <v>1043</v>
      </c>
      <c r="F7" s="34">
        <v>10</v>
      </c>
      <c r="G7" s="35">
        <f>'2013.03'!B7-'2013.04'!B7</f>
        <v>9</v>
      </c>
    </row>
    <row r="8" spans="1:7" ht="36" customHeight="1">
      <c r="A8" s="37" t="s">
        <v>3</v>
      </c>
      <c r="B8" s="34">
        <f t="shared" ref="B8:B20" si="0">SUM(C8:F8)</f>
        <v>1505</v>
      </c>
      <c r="C8" s="34">
        <v>881</v>
      </c>
      <c r="D8" s="34">
        <v>67</v>
      </c>
      <c r="E8" s="34">
        <v>546</v>
      </c>
      <c r="F8" s="34">
        <v>11</v>
      </c>
      <c r="G8" s="35">
        <f>'2013.03'!B8-'2013.04'!B8</f>
        <v>-13</v>
      </c>
    </row>
    <row r="9" spans="1:7" ht="36" customHeight="1">
      <c r="A9" s="37" t="s">
        <v>4</v>
      </c>
      <c r="B9" s="34">
        <f t="shared" si="0"/>
        <v>1386</v>
      </c>
      <c r="C9" s="34">
        <v>752</v>
      </c>
      <c r="D9" s="34">
        <v>70</v>
      </c>
      <c r="E9" s="34">
        <v>562</v>
      </c>
      <c r="F9" s="34">
        <v>2</v>
      </c>
      <c r="G9" s="35">
        <f>'2013.03'!B9-'2013.04'!B9</f>
        <v>-16</v>
      </c>
    </row>
    <row r="10" spans="1:7" ht="36" customHeight="1">
      <c r="A10" s="37" t="s">
        <v>5</v>
      </c>
      <c r="B10" s="34">
        <f t="shared" si="0"/>
        <v>2815</v>
      </c>
      <c r="C10" s="34">
        <v>1649</v>
      </c>
      <c r="D10" s="34">
        <v>162</v>
      </c>
      <c r="E10" s="34">
        <v>992</v>
      </c>
      <c r="F10" s="34">
        <v>12</v>
      </c>
      <c r="G10" s="35">
        <f>'2013.03'!B10-'2013.04'!B10</f>
        <v>0</v>
      </c>
    </row>
    <row r="11" spans="1:7" ht="36" customHeight="1">
      <c r="A11" s="37" t="s">
        <v>6</v>
      </c>
      <c r="B11" s="34">
        <f t="shared" si="0"/>
        <v>2329</v>
      </c>
      <c r="C11" s="34">
        <v>1618</v>
      </c>
      <c r="D11" s="34">
        <v>161</v>
      </c>
      <c r="E11" s="34">
        <v>544</v>
      </c>
      <c r="F11" s="34">
        <v>6</v>
      </c>
      <c r="G11" s="35">
        <f>'2013.03'!B11-'2013.04'!B11</f>
        <v>-22</v>
      </c>
    </row>
    <row r="12" spans="1:7" ht="36" customHeight="1">
      <c r="A12" s="37" t="s">
        <v>8</v>
      </c>
      <c r="B12" s="34">
        <f t="shared" si="0"/>
        <v>2701</v>
      </c>
      <c r="C12" s="34">
        <v>1785</v>
      </c>
      <c r="D12" s="34">
        <v>147</v>
      </c>
      <c r="E12" s="34">
        <v>759</v>
      </c>
      <c r="F12" s="34">
        <v>10</v>
      </c>
      <c r="G12" s="35">
        <f>'2013.03'!B12-'2013.04'!B12</f>
        <v>-13</v>
      </c>
    </row>
    <row r="13" spans="1:7" ht="36" customHeight="1">
      <c r="A13" s="37" t="s">
        <v>9</v>
      </c>
      <c r="B13" s="34">
        <f t="shared" si="0"/>
        <v>2273</v>
      </c>
      <c r="C13" s="34">
        <v>1336</v>
      </c>
      <c r="D13" s="34">
        <v>110</v>
      </c>
      <c r="E13" s="34">
        <v>826</v>
      </c>
      <c r="F13" s="34">
        <v>1</v>
      </c>
      <c r="G13" s="35">
        <f>'2013.03'!B13-'2013.04'!B13</f>
        <v>-17</v>
      </c>
    </row>
    <row r="14" spans="1:7" ht="36" customHeight="1">
      <c r="A14" s="37" t="s">
        <v>10</v>
      </c>
      <c r="B14" s="34">
        <f t="shared" si="0"/>
        <v>2756</v>
      </c>
      <c r="C14" s="34">
        <v>1555</v>
      </c>
      <c r="D14" s="34">
        <v>119</v>
      </c>
      <c r="E14" s="34">
        <v>1075</v>
      </c>
      <c r="F14" s="34">
        <v>7</v>
      </c>
      <c r="G14" s="35">
        <f>'2013.03'!B14-'2013.04'!B14</f>
        <v>0</v>
      </c>
    </row>
    <row r="15" spans="1:7" ht="36" customHeight="1">
      <c r="A15" s="37" t="s">
        <v>11</v>
      </c>
      <c r="B15" s="34">
        <f t="shared" si="0"/>
        <v>1259</v>
      </c>
      <c r="C15" s="34">
        <v>689</v>
      </c>
      <c r="D15" s="34">
        <v>63</v>
      </c>
      <c r="E15" s="34">
        <v>506</v>
      </c>
      <c r="F15" s="34">
        <v>1</v>
      </c>
      <c r="G15" s="35">
        <f>'2013.03'!B15-'2013.04'!B15</f>
        <v>-13</v>
      </c>
    </row>
    <row r="16" spans="1:7" ht="36" customHeight="1">
      <c r="A16" s="37" t="s">
        <v>12</v>
      </c>
      <c r="B16" s="34">
        <f t="shared" si="0"/>
        <v>1358</v>
      </c>
      <c r="C16" s="34">
        <v>748</v>
      </c>
      <c r="D16" s="34">
        <v>68</v>
      </c>
      <c r="E16" s="34">
        <v>539</v>
      </c>
      <c r="F16" s="34">
        <v>3</v>
      </c>
      <c r="G16" s="35">
        <f>'2013.03'!B16-'2013.04'!B16</f>
        <v>-4</v>
      </c>
    </row>
    <row r="17" spans="1:7" ht="36" customHeight="1">
      <c r="A17" s="37" t="s">
        <v>13</v>
      </c>
      <c r="B17" s="34">
        <f t="shared" si="0"/>
        <v>2534</v>
      </c>
      <c r="C17" s="34">
        <v>1846</v>
      </c>
      <c r="D17" s="34">
        <v>171</v>
      </c>
      <c r="E17" s="34">
        <v>510</v>
      </c>
      <c r="F17" s="34">
        <v>7</v>
      </c>
      <c r="G17" s="35">
        <f>'2013.03'!B17-'2013.04'!B17</f>
        <v>-35</v>
      </c>
    </row>
    <row r="18" spans="1:7" ht="36" customHeight="1">
      <c r="A18" s="37" t="s">
        <v>14</v>
      </c>
      <c r="B18" s="34">
        <f t="shared" si="0"/>
        <v>3854</v>
      </c>
      <c r="C18" s="34">
        <v>2760</v>
      </c>
      <c r="D18" s="34">
        <v>324</v>
      </c>
      <c r="E18" s="34">
        <v>760</v>
      </c>
      <c r="F18" s="34">
        <v>10</v>
      </c>
      <c r="G18" s="35">
        <f>'2013.03'!B18-'2013.04'!B18</f>
        <v>-8</v>
      </c>
    </row>
    <row r="19" spans="1:7" ht="36" customHeight="1">
      <c r="A19" s="37" t="s">
        <v>15</v>
      </c>
      <c r="B19" s="34">
        <f t="shared" si="0"/>
        <v>2669</v>
      </c>
      <c r="C19" s="34">
        <v>1951</v>
      </c>
      <c r="D19" s="34">
        <v>150</v>
      </c>
      <c r="E19" s="34">
        <v>556</v>
      </c>
      <c r="F19" s="34">
        <v>12</v>
      </c>
      <c r="G19" s="35">
        <f>'2013.03'!B19-'2013.04'!B19</f>
        <v>-5</v>
      </c>
    </row>
    <row r="20" spans="1:7" ht="36" customHeight="1">
      <c r="A20" s="37" t="s">
        <v>16</v>
      </c>
      <c r="B20" s="34">
        <f t="shared" si="0"/>
        <v>4107</v>
      </c>
      <c r="C20" s="34">
        <v>3152</v>
      </c>
      <c r="D20" s="34">
        <v>224</v>
      </c>
      <c r="E20" s="34">
        <v>720</v>
      </c>
      <c r="F20" s="34">
        <v>11</v>
      </c>
      <c r="G20" s="35">
        <f>'2013.03'!B20-'2013.04'!B20</f>
        <v>-29</v>
      </c>
    </row>
    <row r="21" spans="1:7" ht="36" customHeight="1">
      <c r="A21" s="37" t="s">
        <v>17</v>
      </c>
      <c r="B21" s="34">
        <f>SUM(C21:F21)</f>
        <v>8767</v>
      </c>
      <c r="C21" s="34">
        <v>6955</v>
      </c>
      <c r="D21" s="34">
        <v>534</v>
      </c>
      <c r="E21" s="34">
        <v>1257</v>
      </c>
      <c r="F21" s="34">
        <v>21</v>
      </c>
      <c r="G21" s="35">
        <f>'2013.03'!B21-'2013.04'!B21</f>
        <v>14</v>
      </c>
    </row>
    <row r="22" spans="1:7" ht="36" customHeight="1">
      <c r="A22" s="6" t="s">
        <v>135</v>
      </c>
      <c r="B22" s="36">
        <f>SUM(C22:F22)</f>
        <v>5416</v>
      </c>
      <c r="C22" s="36">
        <v>4322</v>
      </c>
      <c r="D22" s="36">
        <v>233</v>
      </c>
      <c r="E22" s="36">
        <v>847</v>
      </c>
      <c r="F22" s="36">
        <v>14</v>
      </c>
      <c r="G22" s="35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147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8" t="s">
        <v>1</v>
      </c>
      <c r="B5" s="32">
        <f>SUBTOTAL(9,B7:B22)</f>
        <v>49138</v>
      </c>
      <c r="C5" s="32">
        <f>SUBTOTAL(9,C7:C22)</f>
        <v>34190</v>
      </c>
      <c r="D5" s="32">
        <f>SUBTOTAL(9,D7:D22)</f>
        <v>2778</v>
      </c>
      <c r="E5" s="32">
        <f>SUBTOTAL(9,E7:E22)</f>
        <v>12033</v>
      </c>
      <c r="F5" s="32">
        <f>SUBTOTAL(9,F7:F22)</f>
        <v>137</v>
      </c>
      <c r="G5" s="47">
        <f>SUM(G7:G22)</f>
        <v>54</v>
      </c>
    </row>
    <row r="6" spans="1:7" ht="25.5" customHeight="1">
      <c r="A6" s="38" t="s">
        <v>143</v>
      </c>
      <c r="B6" s="33">
        <f>'2013.05'!B5-'2013.04'!B5</f>
        <v>54</v>
      </c>
      <c r="C6" s="33">
        <f>'2013.05'!C5-'2013.04'!C5</f>
        <v>57</v>
      </c>
      <c r="D6" s="33">
        <f>'2013.05'!D5-'2013.04'!D5</f>
        <v>7</v>
      </c>
      <c r="E6" s="33">
        <f>'2013.05'!E5-'2013.04'!E5</f>
        <v>-9</v>
      </c>
      <c r="F6" s="33">
        <f>'2013.05'!F5-'2013.04'!F5</f>
        <v>-1</v>
      </c>
      <c r="G6" s="47"/>
    </row>
    <row r="7" spans="1:7" ht="36" customHeight="1">
      <c r="A7" s="38" t="s">
        <v>2</v>
      </c>
      <c r="B7" s="34">
        <f>SUM(C7:F7)</f>
        <v>3377</v>
      </c>
      <c r="C7" s="34">
        <v>2152</v>
      </c>
      <c r="D7" s="34">
        <v>170</v>
      </c>
      <c r="E7" s="34">
        <v>1045</v>
      </c>
      <c r="F7" s="34">
        <v>10</v>
      </c>
      <c r="G7" s="35">
        <f>'2013.05'!B7-'2013.04'!B7</f>
        <v>22</v>
      </c>
    </row>
    <row r="8" spans="1:7" ht="36" customHeight="1">
      <c r="A8" s="38" t="s">
        <v>3</v>
      </c>
      <c r="B8" s="34">
        <f t="shared" ref="B8:B20" si="0">SUM(C8:F8)</f>
        <v>1494</v>
      </c>
      <c r="C8" s="34">
        <v>880</v>
      </c>
      <c r="D8" s="34">
        <v>66</v>
      </c>
      <c r="E8" s="34">
        <v>537</v>
      </c>
      <c r="F8" s="34">
        <v>11</v>
      </c>
      <c r="G8" s="35">
        <f>'2013.05'!B8-'2013.04'!B8</f>
        <v>-11</v>
      </c>
    </row>
    <row r="9" spans="1:7" ht="36" customHeight="1">
      <c r="A9" s="38" t="s">
        <v>4</v>
      </c>
      <c r="B9" s="34">
        <f t="shared" si="0"/>
        <v>1390</v>
      </c>
      <c r="C9" s="34">
        <v>755</v>
      </c>
      <c r="D9" s="34">
        <v>70</v>
      </c>
      <c r="E9" s="34">
        <v>563</v>
      </c>
      <c r="F9" s="34">
        <v>2</v>
      </c>
      <c r="G9" s="35">
        <f>'2013.05'!B9-'2013.04'!B9</f>
        <v>4</v>
      </c>
    </row>
    <row r="10" spans="1:7" ht="36" customHeight="1">
      <c r="A10" s="38" t="s">
        <v>5</v>
      </c>
      <c r="B10" s="34">
        <f t="shared" si="0"/>
        <v>2809</v>
      </c>
      <c r="C10" s="34">
        <v>1640</v>
      </c>
      <c r="D10" s="34">
        <v>162</v>
      </c>
      <c r="E10" s="34">
        <v>995</v>
      </c>
      <c r="F10" s="34">
        <v>12</v>
      </c>
      <c r="G10" s="35">
        <f>'2013.05'!B10-'2013.04'!B10</f>
        <v>-6</v>
      </c>
    </row>
    <row r="11" spans="1:7" ht="36" customHeight="1">
      <c r="A11" s="38" t="s">
        <v>6</v>
      </c>
      <c r="B11" s="34">
        <f t="shared" si="0"/>
        <v>2332</v>
      </c>
      <c r="C11" s="34">
        <v>1620</v>
      </c>
      <c r="D11" s="34">
        <v>166</v>
      </c>
      <c r="E11" s="34">
        <v>540</v>
      </c>
      <c r="F11" s="34">
        <v>6</v>
      </c>
      <c r="G11" s="35">
        <f>'2013.05'!B11-'2013.04'!B11</f>
        <v>3</v>
      </c>
    </row>
    <row r="12" spans="1:7" ht="36" customHeight="1">
      <c r="A12" s="38" t="s">
        <v>8</v>
      </c>
      <c r="B12" s="34">
        <f t="shared" si="0"/>
        <v>2705</v>
      </c>
      <c r="C12" s="34">
        <v>1796</v>
      </c>
      <c r="D12" s="34">
        <v>146</v>
      </c>
      <c r="E12" s="34">
        <v>753</v>
      </c>
      <c r="F12" s="34">
        <v>10</v>
      </c>
      <c r="G12" s="35">
        <f>'2013.05'!B12-'2013.04'!B12</f>
        <v>4</v>
      </c>
    </row>
    <row r="13" spans="1:7" ht="36" customHeight="1">
      <c r="A13" s="38" t="s">
        <v>9</v>
      </c>
      <c r="B13" s="34">
        <f t="shared" si="0"/>
        <v>2284</v>
      </c>
      <c r="C13" s="34">
        <v>1346</v>
      </c>
      <c r="D13" s="34">
        <v>108</v>
      </c>
      <c r="E13" s="34">
        <v>828</v>
      </c>
      <c r="F13" s="34">
        <v>2</v>
      </c>
      <c r="G13" s="35">
        <f>'2013.05'!B13-'2013.04'!B13</f>
        <v>11</v>
      </c>
    </row>
    <row r="14" spans="1:7" ht="36" customHeight="1">
      <c r="A14" s="38" t="s">
        <v>10</v>
      </c>
      <c r="B14" s="34">
        <f t="shared" si="0"/>
        <v>2754</v>
      </c>
      <c r="C14" s="34">
        <v>1559</v>
      </c>
      <c r="D14" s="34">
        <v>118</v>
      </c>
      <c r="E14" s="34">
        <v>1070</v>
      </c>
      <c r="F14" s="34">
        <v>7</v>
      </c>
      <c r="G14" s="35">
        <f>'2013.05'!B14-'2013.04'!B14</f>
        <v>-2</v>
      </c>
    </row>
    <row r="15" spans="1:7" ht="36" customHeight="1">
      <c r="A15" s="38" t="s">
        <v>11</v>
      </c>
      <c r="B15" s="34">
        <f t="shared" si="0"/>
        <v>1263</v>
      </c>
      <c r="C15" s="34">
        <v>687</v>
      </c>
      <c r="D15" s="34">
        <v>63</v>
      </c>
      <c r="E15" s="34">
        <v>512</v>
      </c>
      <c r="F15" s="34">
        <v>1</v>
      </c>
      <c r="G15" s="35">
        <f>'2013.05'!B15-'2013.04'!B15</f>
        <v>4</v>
      </c>
    </row>
    <row r="16" spans="1:7" ht="36" customHeight="1">
      <c r="A16" s="38" t="s">
        <v>12</v>
      </c>
      <c r="B16" s="34">
        <f t="shared" si="0"/>
        <v>1346</v>
      </c>
      <c r="C16" s="34">
        <v>739</v>
      </c>
      <c r="D16" s="34">
        <v>66</v>
      </c>
      <c r="E16" s="34">
        <v>539</v>
      </c>
      <c r="F16" s="34">
        <v>2</v>
      </c>
      <c r="G16" s="35">
        <f>'2013.05'!B16-'2013.04'!B16</f>
        <v>-12</v>
      </c>
    </row>
    <row r="17" spans="1:7" ht="36" customHeight="1">
      <c r="A17" s="38" t="s">
        <v>13</v>
      </c>
      <c r="B17" s="34">
        <f t="shared" si="0"/>
        <v>2520</v>
      </c>
      <c r="C17" s="34">
        <v>1829</v>
      </c>
      <c r="D17" s="34">
        <v>168</v>
      </c>
      <c r="E17" s="34">
        <v>516</v>
      </c>
      <c r="F17" s="34">
        <v>7</v>
      </c>
      <c r="G17" s="35">
        <f>'2013.05'!B17-'2013.04'!B17</f>
        <v>-14</v>
      </c>
    </row>
    <row r="18" spans="1:7" ht="36" customHeight="1">
      <c r="A18" s="38" t="s">
        <v>14</v>
      </c>
      <c r="B18" s="34">
        <f t="shared" si="0"/>
        <v>3846</v>
      </c>
      <c r="C18" s="34">
        <v>2749</v>
      </c>
      <c r="D18" s="34">
        <v>327</v>
      </c>
      <c r="E18" s="34">
        <v>760</v>
      </c>
      <c r="F18" s="34">
        <v>10</v>
      </c>
      <c r="G18" s="35">
        <f>'2013.05'!B18-'2013.04'!B18</f>
        <v>-8</v>
      </c>
    </row>
    <row r="19" spans="1:7" ht="36" customHeight="1">
      <c r="A19" s="38" t="s">
        <v>15</v>
      </c>
      <c r="B19" s="34">
        <f t="shared" si="0"/>
        <v>2667</v>
      </c>
      <c r="C19" s="34">
        <v>1956</v>
      </c>
      <c r="D19" s="34">
        <v>149</v>
      </c>
      <c r="E19" s="34">
        <v>550</v>
      </c>
      <c r="F19" s="34">
        <v>12</v>
      </c>
      <c r="G19" s="35">
        <f>'2013.05'!B19-'2013.04'!B19</f>
        <v>-2</v>
      </c>
    </row>
    <row r="20" spans="1:7" ht="36" customHeight="1">
      <c r="A20" s="38" t="s">
        <v>16</v>
      </c>
      <c r="B20" s="34">
        <f t="shared" si="0"/>
        <v>4108</v>
      </c>
      <c r="C20" s="34">
        <v>3155</v>
      </c>
      <c r="D20" s="34">
        <v>222</v>
      </c>
      <c r="E20" s="34">
        <v>720</v>
      </c>
      <c r="F20" s="34">
        <v>11</v>
      </c>
      <c r="G20" s="35">
        <f>'2013.05'!B20-'2013.04'!B20</f>
        <v>1</v>
      </c>
    </row>
    <row r="21" spans="1:7" ht="36" customHeight="1">
      <c r="A21" s="38" t="s">
        <v>17</v>
      </c>
      <c r="B21" s="34">
        <f>SUM(C21:F21)</f>
        <v>8792</v>
      </c>
      <c r="C21" s="34">
        <v>6974</v>
      </c>
      <c r="D21" s="34">
        <v>542</v>
      </c>
      <c r="E21" s="34">
        <v>1256</v>
      </c>
      <c r="F21" s="34">
        <v>20</v>
      </c>
      <c r="G21" s="35">
        <f>'2013.05'!B21-'2013.04'!B21</f>
        <v>25</v>
      </c>
    </row>
    <row r="22" spans="1:7" ht="36" customHeight="1">
      <c r="A22" s="6" t="s">
        <v>135</v>
      </c>
      <c r="B22" s="36">
        <f>SUM(C22:F22)</f>
        <v>5451</v>
      </c>
      <c r="C22" s="36">
        <v>4353</v>
      </c>
      <c r="D22" s="36">
        <v>235</v>
      </c>
      <c r="E22" s="36">
        <v>849</v>
      </c>
      <c r="F22" s="36">
        <v>14</v>
      </c>
      <c r="G22" s="35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148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9" t="s">
        <v>1</v>
      </c>
      <c r="B5" s="32">
        <f>SUBTOTAL(9,B7:B22)</f>
        <v>48852</v>
      </c>
      <c r="C5" s="32">
        <f>SUBTOTAL(9,C7:C22)</f>
        <v>33906</v>
      </c>
      <c r="D5" s="32">
        <f>SUBTOTAL(9,D7:D22)</f>
        <v>2778</v>
      </c>
      <c r="E5" s="32">
        <f>SUBTOTAL(9,E7:E22)</f>
        <v>12030</v>
      </c>
      <c r="F5" s="32">
        <f>SUBTOTAL(9,F7:F22)</f>
        <v>138</v>
      </c>
      <c r="G5" s="47">
        <f>SUM(G7:G22)</f>
        <v>-286</v>
      </c>
    </row>
    <row r="6" spans="1:7" ht="25.5" customHeight="1">
      <c r="A6" s="39" t="s">
        <v>143</v>
      </c>
      <c r="B6" s="33">
        <f>'2013.06'!B5-'2013.05'!B5</f>
        <v>-286</v>
      </c>
      <c r="C6" s="33">
        <f>'2013.06'!C5-'2013.05'!C5</f>
        <v>-284</v>
      </c>
      <c r="D6" s="33">
        <f>'2013.06'!D5-'2013.05'!D5</f>
        <v>0</v>
      </c>
      <c r="E6" s="33">
        <f>'2013.06'!E5-'2013.05'!E5</f>
        <v>-3</v>
      </c>
      <c r="F6" s="33">
        <f>'2013.06'!F5-'2013.05'!F5</f>
        <v>1</v>
      </c>
      <c r="G6" s="47"/>
    </row>
    <row r="7" spans="1:7" ht="36" customHeight="1">
      <c r="A7" s="39" t="s">
        <v>2</v>
      </c>
      <c r="B7" s="34">
        <f>SUM(C7:F7)</f>
        <v>3380</v>
      </c>
      <c r="C7" s="34">
        <v>2166</v>
      </c>
      <c r="D7" s="34">
        <v>174</v>
      </c>
      <c r="E7" s="34">
        <v>1029</v>
      </c>
      <c r="F7" s="34">
        <v>11</v>
      </c>
      <c r="G7" s="35">
        <f>'2013.06'!B7-'2013.05'!B7</f>
        <v>3</v>
      </c>
    </row>
    <row r="8" spans="1:7" ht="36" customHeight="1">
      <c r="A8" s="39" t="s">
        <v>3</v>
      </c>
      <c r="B8" s="34">
        <f t="shared" ref="B8:B20" si="0">SUM(C8:F8)</f>
        <v>1507</v>
      </c>
      <c r="C8" s="34">
        <v>889</v>
      </c>
      <c r="D8" s="34">
        <v>67</v>
      </c>
      <c r="E8" s="34">
        <v>540</v>
      </c>
      <c r="F8" s="34">
        <v>11</v>
      </c>
      <c r="G8" s="35">
        <f>'2013.06'!B8-'2013.05'!B8</f>
        <v>13</v>
      </c>
    </row>
    <row r="9" spans="1:7" ht="36" customHeight="1">
      <c r="A9" s="39" t="s">
        <v>4</v>
      </c>
      <c r="B9" s="34">
        <f t="shared" si="0"/>
        <v>1397</v>
      </c>
      <c r="C9" s="34">
        <v>760</v>
      </c>
      <c r="D9" s="34">
        <v>71</v>
      </c>
      <c r="E9" s="34">
        <v>564</v>
      </c>
      <c r="F9" s="34">
        <v>2</v>
      </c>
      <c r="G9" s="35">
        <f>'2013.06'!B9-'2013.05'!B9</f>
        <v>7</v>
      </c>
    </row>
    <row r="10" spans="1:7" ht="36" customHeight="1">
      <c r="A10" s="39" t="s">
        <v>5</v>
      </c>
      <c r="B10" s="34">
        <f t="shared" si="0"/>
        <v>2811</v>
      </c>
      <c r="C10" s="34">
        <v>1642</v>
      </c>
      <c r="D10" s="34">
        <v>162</v>
      </c>
      <c r="E10" s="34">
        <v>995</v>
      </c>
      <c r="F10" s="34">
        <v>12</v>
      </c>
      <c r="G10" s="35">
        <f>'2013.06'!B10-'2013.05'!B10</f>
        <v>2</v>
      </c>
    </row>
    <row r="11" spans="1:7" ht="36" customHeight="1">
      <c r="A11" s="39" t="s">
        <v>6</v>
      </c>
      <c r="B11" s="34">
        <f t="shared" si="0"/>
        <v>2337</v>
      </c>
      <c r="C11" s="34">
        <v>1629</v>
      </c>
      <c r="D11" s="34">
        <v>163</v>
      </c>
      <c r="E11" s="34">
        <v>539</v>
      </c>
      <c r="F11" s="34">
        <v>6</v>
      </c>
      <c r="G11" s="35">
        <f>'2013.06'!B11-'2013.05'!B11</f>
        <v>5</v>
      </c>
    </row>
    <row r="12" spans="1:7" ht="36" customHeight="1">
      <c r="A12" s="39" t="s">
        <v>8</v>
      </c>
      <c r="B12" s="34">
        <f t="shared" si="0"/>
        <v>2698</v>
      </c>
      <c r="C12" s="34">
        <v>1801</v>
      </c>
      <c r="D12" s="34">
        <v>141</v>
      </c>
      <c r="E12" s="34">
        <v>746</v>
      </c>
      <c r="F12" s="34">
        <v>10</v>
      </c>
      <c r="G12" s="35">
        <f>'2013.06'!B12-'2013.05'!B12</f>
        <v>-7</v>
      </c>
    </row>
    <row r="13" spans="1:7" ht="36" customHeight="1">
      <c r="A13" s="39" t="s">
        <v>9</v>
      </c>
      <c r="B13" s="34">
        <f t="shared" si="0"/>
        <v>2291</v>
      </c>
      <c r="C13" s="34">
        <v>1348</v>
      </c>
      <c r="D13" s="34">
        <v>110</v>
      </c>
      <c r="E13" s="34">
        <v>831</v>
      </c>
      <c r="F13" s="34">
        <v>2</v>
      </c>
      <c r="G13" s="35">
        <f>'2013.06'!B13-'2013.05'!B13</f>
        <v>7</v>
      </c>
    </row>
    <row r="14" spans="1:7" ht="36" customHeight="1">
      <c r="A14" s="39" t="s">
        <v>10</v>
      </c>
      <c r="B14" s="34">
        <f t="shared" si="0"/>
        <v>2769</v>
      </c>
      <c r="C14" s="34">
        <v>1572</v>
      </c>
      <c r="D14" s="34">
        <v>122</v>
      </c>
      <c r="E14" s="34">
        <v>1068</v>
      </c>
      <c r="F14" s="34">
        <v>7</v>
      </c>
      <c r="G14" s="35">
        <f>'2013.06'!B14-'2013.05'!B14</f>
        <v>15</v>
      </c>
    </row>
    <row r="15" spans="1:7" ht="36" customHeight="1">
      <c r="A15" s="39" t="s">
        <v>11</v>
      </c>
      <c r="B15" s="34">
        <f t="shared" si="0"/>
        <v>1269</v>
      </c>
      <c r="C15" s="34">
        <v>693</v>
      </c>
      <c r="D15" s="34">
        <v>63</v>
      </c>
      <c r="E15" s="34">
        <v>512</v>
      </c>
      <c r="F15" s="34">
        <v>1</v>
      </c>
      <c r="G15" s="35">
        <f>'2013.06'!B15-'2013.05'!B15</f>
        <v>6</v>
      </c>
    </row>
    <row r="16" spans="1:7" ht="36" customHeight="1">
      <c r="A16" s="39" t="s">
        <v>12</v>
      </c>
      <c r="B16" s="34">
        <f t="shared" si="0"/>
        <v>1354</v>
      </c>
      <c r="C16" s="34">
        <v>747</v>
      </c>
      <c r="D16" s="34">
        <v>66</v>
      </c>
      <c r="E16" s="34">
        <v>539</v>
      </c>
      <c r="F16" s="34">
        <v>2</v>
      </c>
      <c r="G16" s="35">
        <f>'2013.06'!B16-'2013.05'!B16</f>
        <v>8</v>
      </c>
    </row>
    <row r="17" spans="1:7" ht="36" customHeight="1">
      <c r="A17" s="39" t="s">
        <v>13</v>
      </c>
      <c r="B17" s="34">
        <f t="shared" si="0"/>
        <v>2422</v>
      </c>
      <c r="C17" s="34">
        <v>1736</v>
      </c>
      <c r="D17" s="34">
        <v>161</v>
      </c>
      <c r="E17" s="34">
        <v>517</v>
      </c>
      <c r="F17" s="34">
        <v>8</v>
      </c>
      <c r="G17" s="35">
        <f>'2013.06'!B17-'2013.05'!B17</f>
        <v>-98</v>
      </c>
    </row>
    <row r="18" spans="1:7" ht="36" customHeight="1">
      <c r="A18" s="39" t="s">
        <v>14</v>
      </c>
      <c r="B18" s="34">
        <f t="shared" si="0"/>
        <v>3837</v>
      </c>
      <c r="C18" s="34">
        <v>2738</v>
      </c>
      <c r="D18" s="34">
        <v>332</v>
      </c>
      <c r="E18" s="34">
        <v>757</v>
      </c>
      <c r="F18" s="34">
        <v>10</v>
      </c>
      <c r="G18" s="35">
        <f>'2013.06'!B18-'2013.05'!B18</f>
        <v>-9</v>
      </c>
    </row>
    <row r="19" spans="1:7" ht="36" customHeight="1">
      <c r="A19" s="39" t="s">
        <v>15</v>
      </c>
      <c r="B19" s="34">
        <f t="shared" si="0"/>
        <v>2363</v>
      </c>
      <c r="C19" s="34">
        <v>1654</v>
      </c>
      <c r="D19" s="34">
        <v>147</v>
      </c>
      <c r="E19" s="34">
        <v>551</v>
      </c>
      <c r="F19" s="34">
        <v>11</v>
      </c>
      <c r="G19" s="35">
        <f>'2013.06'!B19-'2013.05'!B19</f>
        <v>-304</v>
      </c>
    </row>
    <row r="20" spans="1:7" ht="36" customHeight="1">
      <c r="A20" s="39" t="s">
        <v>16</v>
      </c>
      <c r="B20" s="34">
        <f t="shared" si="0"/>
        <v>4119</v>
      </c>
      <c r="C20" s="34">
        <v>3157</v>
      </c>
      <c r="D20" s="34">
        <v>223</v>
      </c>
      <c r="E20" s="34">
        <v>728</v>
      </c>
      <c r="F20" s="34">
        <v>11</v>
      </c>
      <c r="G20" s="35">
        <f>'2013.06'!B20-'2013.05'!B20</f>
        <v>11</v>
      </c>
    </row>
    <row r="21" spans="1:7" ht="36" customHeight="1">
      <c r="A21" s="39" t="s">
        <v>17</v>
      </c>
      <c r="B21" s="34">
        <f>SUM(C21:F21)</f>
        <v>8801</v>
      </c>
      <c r="C21" s="34">
        <v>6989</v>
      </c>
      <c r="D21" s="34">
        <v>531</v>
      </c>
      <c r="E21" s="34">
        <v>1261</v>
      </c>
      <c r="F21" s="34">
        <v>20</v>
      </c>
      <c r="G21" s="35">
        <f>'2013.06'!B21-'2013.05'!B21</f>
        <v>9</v>
      </c>
    </row>
    <row r="22" spans="1:7" ht="36" customHeight="1">
      <c r="A22" s="6" t="s">
        <v>135</v>
      </c>
      <c r="B22" s="36">
        <f>SUM(C22:F22)</f>
        <v>5497</v>
      </c>
      <c r="C22" s="36">
        <v>4385</v>
      </c>
      <c r="D22" s="36">
        <v>245</v>
      </c>
      <c r="E22" s="36">
        <v>853</v>
      </c>
      <c r="F22" s="36">
        <v>14</v>
      </c>
      <c r="G22" s="35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149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40" t="s">
        <v>1</v>
      </c>
      <c r="B5" s="32">
        <f>SUBTOTAL(9,B7:B22)</f>
        <v>49324</v>
      </c>
      <c r="C5" s="32">
        <f>SUBTOTAL(9,C7:C22)</f>
        <v>34347</v>
      </c>
      <c r="D5" s="32">
        <f>SUBTOTAL(9,D7:D22)</f>
        <v>2773</v>
      </c>
      <c r="E5" s="32">
        <f>SUBTOTAL(9,E7:E22)</f>
        <v>12068</v>
      </c>
      <c r="F5" s="32">
        <f>SUBTOTAL(9,F7:F22)</f>
        <v>136</v>
      </c>
      <c r="G5" s="47">
        <f>SUM(G7:G22)</f>
        <v>472</v>
      </c>
    </row>
    <row r="6" spans="1:7" ht="25.5" customHeight="1">
      <c r="A6" s="40" t="s">
        <v>143</v>
      </c>
      <c r="B6" s="33">
        <f>'2013.07'!B5-'2013.06'!B5</f>
        <v>472</v>
      </c>
      <c r="C6" s="33">
        <f>'2013.07'!C5-'2013.06'!C5</f>
        <v>441</v>
      </c>
      <c r="D6" s="33">
        <f>'2013.07'!D5-'2013.06'!D5</f>
        <v>-5</v>
      </c>
      <c r="E6" s="33">
        <f>'2013.07'!E5-'2013.06'!E5</f>
        <v>38</v>
      </c>
      <c r="F6" s="33">
        <f>'2013.07'!F5-'2013.06'!F5</f>
        <v>-2</v>
      </c>
      <c r="G6" s="47"/>
    </row>
    <row r="7" spans="1:7" ht="36" customHeight="1">
      <c r="A7" s="40" t="s">
        <v>2</v>
      </c>
      <c r="B7" s="34">
        <f>SUM(C7:F7)</f>
        <v>3388</v>
      </c>
      <c r="C7" s="34">
        <v>2176</v>
      </c>
      <c r="D7" s="34">
        <v>171</v>
      </c>
      <c r="E7" s="34">
        <v>1032</v>
      </c>
      <c r="F7" s="34">
        <v>9</v>
      </c>
      <c r="G7" s="35">
        <f>'2013.07'!B7-'2013.06'!B7</f>
        <v>8</v>
      </c>
    </row>
    <row r="8" spans="1:7" ht="36" customHeight="1">
      <c r="A8" s="40" t="s">
        <v>3</v>
      </c>
      <c r="B8" s="34">
        <f t="shared" ref="B8:B20" si="0">SUM(C8:F8)</f>
        <v>1519</v>
      </c>
      <c r="C8" s="34">
        <v>897</v>
      </c>
      <c r="D8" s="34">
        <v>67</v>
      </c>
      <c r="E8" s="34">
        <v>544</v>
      </c>
      <c r="F8" s="34">
        <v>11</v>
      </c>
      <c r="G8" s="35">
        <f>'2013.07'!B8-'2013.06'!B8</f>
        <v>12</v>
      </c>
    </row>
    <row r="9" spans="1:7" ht="36" customHeight="1">
      <c r="A9" s="40" t="s">
        <v>4</v>
      </c>
      <c r="B9" s="34">
        <f t="shared" si="0"/>
        <v>1399</v>
      </c>
      <c r="C9" s="34">
        <v>762</v>
      </c>
      <c r="D9" s="34">
        <v>71</v>
      </c>
      <c r="E9" s="34">
        <v>564</v>
      </c>
      <c r="F9" s="34">
        <v>2</v>
      </c>
      <c r="G9" s="35">
        <f>'2013.07'!B9-'2013.06'!B9</f>
        <v>2</v>
      </c>
    </row>
    <row r="10" spans="1:7" ht="36" customHeight="1">
      <c r="A10" s="40" t="s">
        <v>5</v>
      </c>
      <c r="B10" s="34">
        <f t="shared" si="0"/>
        <v>2812</v>
      </c>
      <c r="C10" s="34">
        <v>1648</v>
      </c>
      <c r="D10" s="34">
        <v>158</v>
      </c>
      <c r="E10" s="34">
        <v>994</v>
      </c>
      <c r="F10" s="34">
        <v>12</v>
      </c>
      <c r="G10" s="35">
        <f>'2013.07'!B10-'2013.06'!B10</f>
        <v>1</v>
      </c>
    </row>
    <row r="11" spans="1:7" ht="36" customHeight="1">
      <c r="A11" s="40" t="s">
        <v>6</v>
      </c>
      <c r="B11" s="34">
        <f t="shared" si="0"/>
        <v>2369</v>
      </c>
      <c r="C11" s="34">
        <v>1652</v>
      </c>
      <c r="D11" s="34">
        <v>166</v>
      </c>
      <c r="E11" s="34">
        <v>545</v>
      </c>
      <c r="F11" s="34">
        <v>6</v>
      </c>
      <c r="G11" s="35">
        <f>'2013.07'!B11-'2013.06'!B11</f>
        <v>32</v>
      </c>
    </row>
    <row r="12" spans="1:7" ht="36" customHeight="1">
      <c r="A12" s="40" t="s">
        <v>8</v>
      </c>
      <c r="B12" s="34">
        <f t="shared" si="0"/>
        <v>2714</v>
      </c>
      <c r="C12" s="34">
        <v>1804</v>
      </c>
      <c r="D12" s="34">
        <v>141</v>
      </c>
      <c r="E12" s="34">
        <v>759</v>
      </c>
      <c r="F12" s="34">
        <v>10</v>
      </c>
      <c r="G12" s="35">
        <f>'2013.07'!B12-'2013.06'!B12</f>
        <v>16</v>
      </c>
    </row>
    <row r="13" spans="1:7" ht="36" customHeight="1">
      <c r="A13" s="40" t="s">
        <v>9</v>
      </c>
      <c r="B13" s="34">
        <f t="shared" si="0"/>
        <v>2297</v>
      </c>
      <c r="C13" s="34">
        <v>1353</v>
      </c>
      <c r="D13" s="34">
        <v>112</v>
      </c>
      <c r="E13" s="34">
        <v>830</v>
      </c>
      <c r="F13" s="34">
        <v>2</v>
      </c>
      <c r="G13" s="35">
        <f>'2013.07'!B13-'2013.06'!B13</f>
        <v>6</v>
      </c>
    </row>
    <row r="14" spans="1:7" ht="36" customHeight="1">
      <c r="A14" s="40" t="s">
        <v>10</v>
      </c>
      <c r="B14" s="34">
        <f t="shared" si="0"/>
        <v>2775</v>
      </c>
      <c r="C14" s="34">
        <v>1578</v>
      </c>
      <c r="D14" s="34">
        <v>120</v>
      </c>
      <c r="E14" s="34">
        <v>1070</v>
      </c>
      <c r="F14" s="34">
        <v>7</v>
      </c>
      <c r="G14" s="35">
        <f>'2013.07'!B14-'2013.06'!B14</f>
        <v>6</v>
      </c>
    </row>
    <row r="15" spans="1:7" ht="36" customHeight="1">
      <c r="A15" s="40" t="s">
        <v>11</v>
      </c>
      <c r="B15" s="34">
        <f t="shared" si="0"/>
        <v>1267</v>
      </c>
      <c r="C15" s="34">
        <v>689</v>
      </c>
      <c r="D15" s="34">
        <v>63</v>
      </c>
      <c r="E15" s="34">
        <v>514</v>
      </c>
      <c r="F15" s="34">
        <v>1</v>
      </c>
      <c r="G15" s="35">
        <f>'2013.07'!B15-'2013.06'!B15</f>
        <v>-2</v>
      </c>
    </row>
    <row r="16" spans="1:7" ht="36" customHeight="1">
      <c r="A16" s="40" t="s">
        <v>12</v>
      </c>
      <c r="B16" s="34">
        <f t="shared" si="0"/>
        <v>1334</v>
      </c>
      <c r="C16" s="34">
        <v>747</v>
      </c>
      <c r="D16" s="34">
        <v>64</v>
      </c>
      <c r="E16" s="34">
        <v>521</v>
      </c>
      <c r="F16" s="34">
        <v>2</v>
      </c>
      <c r="G16" s="35">
        <f>'2013.07'!B16-'2013.06'!B16</f>
        <v>-20</v>
      </c>
    </row>
    <row r="17" spans="1:7" ht="36" customHeight="1">
      <c r="A17" s="40" t="s">
        <v>13</v>
      </c>
      <c r="B17" s="34">
        <f t="shared" si="0"/>
        <v>2439</v>
      </c>
      <c r="C17" s="34">
        <v>1748</v>
      </c>
      <c r="D17" s="34">
        <v>162</v>
      </c>
      <c r="E17" s="34">
        <v>521</v>
      </c>
      <c r="F17" s="34">
        <v>8</v>
      </c>
      <c r="G17" s="35">
        <f>'2013.07'!B17-'2013.06'!B17</f>
        <v>17</v>
      </c>
    </row>
    <row r="18" spans="1:7" ht="36" customHeight="1">
      <c r="A18" s="40" t="s">
        <v>14</v>
      </c>
      <c r="B18" s="34">
        <f t="shared" si="0"/>
        <v>3855</v>
      </c>
      <c r="C18" s="34">
        <v>2746</v>
      </c>
      <c r="D18" s="34">
        <v>342</v>
      </c>
      <c r="E18" s="34">
        <v>756</v>
      </c>
      <c r="F18" s="34">
        <v>11</v>
      </c>
      <c r="G18" s="35">
        <f>'2013.07'!B18-'2013.06'!B18</f>
        <v>18</v>
      </c>
    </row>
    <row r="19" spans="1:7" ht="36" customHeight="1">
      <c r="A19" s="40" t="s">
        <v>15</v>
      </c>
      <c r="B19" s="34">
        <f t="shared" si="0"/>
        <v>2679</v>
      </c>
      <c r="C19" s="34">
        <v>1966</v>
      </c>
      <c r="D19" s="34">
        <v>144</v>
      </c>
      <c r="E19" s="34">
        <v>558</v>
      </c>
      <c r="F19" s="34">
        <v>11</v>
      </c>
      <c r="G19" s="35">
        <f>'2013.07'!B19-'2013.06'!B19</f>
        <v>316</v>
      </c>
    </row>
    <row r="20" spans="1:7" ht="36" customHeight="1">
      <c r="A20" s="40" t="s">
        <v>16</v>
      </c>
      <c r="B20" s="34">
        <f t="shared" si="0"/>
        <v>4127</v>
      </c>
      <c r="C20" s="34">
        <v>3160</v>
      </c>
      <c r="D20" s="34">
        <v>221</v>
      </c>
      <c r="E20" s="34">
        <v>735</v>
      </c>
      <c r="F20" s="34">
        <v>11</v>
      </c>
      <c r="G20" s="35">
        <f>'2013.07'!B20-'2013.06'!B20</f>
        <v>8</v>
      </c>
    </row>
    <row r="21" spans="1:7" ht="36" customHeight="1">
      <c r="A21" s="40" t="s">
        <v>17</v>
      </c>
      <c r="B21" s="34">
        <f>SUM(C21:F21)</f>
        <v>8814</v>
      </c>
      <c r="C21" s="34">
        <v>7005</v>
      </c>
      <c r="D21" s="34">
        <v>527</v>
      </c>
      <c r="E21" s="34">
        <v>1262</v>
      </c>
      <c r="F21" s="34">
        <v>20</v>
      </c>
      <c r="G21" s="35">
        <f>'2013.07'!B21-'2013.06'!B21</f>
        <v>13</v>
      </c>
    </row>
    <row r="22" spans="1:7" ht="36" customHeight="1">
      <c r="A22" s="6" t="s">
        <v>135</v>
      </c>
      <c r="B22" s="36">
        <f>SUM(C22:F22)</f>
        <v>5536</v>
      </c>
      <c r="C22" s="36">
        <v>4416</v>
      </c>
      <c r="D22" s="36">
        <v>244</v>
      </c>
      <c r="E22" s="36">
        <v>863</v>
      </c>
      <c r="F22" s="36">
        <v>13</v>
      </c>
      <c r="G22" s="35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150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41" t="s">
        <v>1</v>
      </c>
      <c r="B5" s="32">
        <f>SUBTOTAL(9,B7:B22)</f>
        <v>49410</v>
      </c>
      <c r="C5" s="32">
        <f>SUBTOTAL(9,C7:C22)</f>
        <v>34412</v>
      </c>
      <c r="D5" s="32">
        <f>SUBTOTAL(9,D7:D22)</f>
        <v>2772</v>
      </c>
      <c r="E5" s="32">
        <f>SUBTOTAL(9,E7:E22)</f>
        <v>12090</v>
      </c>
      <c r="F5" s="32">
        <f>SUBTOTAL(9,F7:F22)</f>
        <v>136</v>
      </c>
      <c r="G5" s="47">
        <f>SUM(G7:G22)</f>
        <v>86</v>
      </c>
    </row>
    <row r="6" spans="1:7" ht="25.5" customHeight="1">
      <c r="A6" s="41" t="s">
        <v>143</v>
      </c>
      <c r="B6" s="33">
        <f>'2013.08'!B5-'2013.07'!B5</f>
        <v>86</v>
      </c>
      <c r="C6" s="33">
        <f>'2013.08'!C5-'2013.07'!C5</f>
        <v>65</v>
      </c>
      <c r="D6" s="33">
        <f>'2013.08'!D5-'2013.07'!D5</f>
        <v>-1</v>
      </c>
      <c r="E6" s="33">
        <f>'2013.08'!E5-'2013.07'!E5</f>
        <v>22</v>
      </c>
      <c r="F6" s="33">
        <f>'2013.08'!F5-'2013.07'!F5</f>
        <v>0</v>
      </c>
      <c r="G6" s="47"/>
    </row>
    <row r="7" spans="1:7" ht="36" customHeight="1">
      <c r="A7" s="41" t="s">
        <v>2</v>
      </c>
      <c r="B7" s="34">
        <f>SUM(C7:F7)</f>
        <v>3405</v>
      </c>
      <c r="C7" s="34">
        <v>2199</v>
      </c>
      <c r="D7" s="34">
        <v>168</v>
      </c>
      <c r="E7" s="34">
        <v>1029</v>
      </c>
      <c r="F7" s="34">
        <v>9</v>
      </c>
      <c r="G7" s="35">
        <f>'2013.08'!B7-'2013.07'!B7</f>
        <v>17</v>
      </c>
    </row>
    <row r="8" spans="1:7" ht="36" customHeight="1">
      <c r="A8" s="41" t="s">
        <v>3</v>
      </c>
      <c r="B8" s="34">
        <f t="shared" ref="B8:B20" si="0">SUM(C8:F8)</f>
        <v>1528</v>
      </c>
      <c r="C8" s="34">
        <v>900</v>
      </c>
      <c r="D8" s="34">
        <v>69</v>
      </c>
      <c r="E8" s="34">
        <v>547</v>
      </c>
      <c r="F8" s="34">
        <v>12</v>
      </c>
      <c r="G8" s="35">
        <f>'2013.08'!B8-'2013.07'!B8</f>
        <v>9</v>
      </c>
    </row>
    <row r="9" spans="1:7" ht="36" customHeight="1">
      <c r="A9" s="41" t="s">
        <v>4</v>
      </c>
      <c r="B9" s="34">
        <f t="shared" si="0"/>
        <v>1409</v>
      </c>
      <c r="C9" s="34">
        <v>769</v>
      </c>
      <c r="D9" s="34">
        <v>70</v>
      </c>
      <c r="E9" s="34">
        <v>568</v>
      </c>
      <c r="F9" s="34">
        <v>2</v>
      </c>
      <c r="G9" s="35">
        <f>'2013.08'!B9-'2013.07'!B9</f>
        <v>10</v>
      </c>
    </row>
    <row r="10" spans="1:7" ht="36" customHeight="1">
      <c r="A10" s="41" t="s">
        <v>5</v>
      </c>
      <c r="B10" s="34">
        <f t="shared" si="0"/>
        <v>2810</v>
      </c>
      <c r="C10" s="34">
        <v>1647</v>
      </c>
      <c r="D10" s="34">
        <v>158</v>
      </c>
      <c r="E10" s="34">
        <v>996</v>
      </c>
      <c r="F10" s="34">
        <v>9</v>
      </c>
      <c r="G10" s="35">
        <f>'2013.08'!B10-'2013.07'!B10</f>
        <v>-2</v>
      </c>
    </row>
    <row r="11" spans="1:7" ht="36" customHeight="1">
      <c r="A11" s="41" t="s">
        <v>6</v>
      </c>
      <c r="B11" s="34">
        <f t="shared" si="0"/>
        <v>2369</v>
      </c>
      <c r="C11" s="34">
        <v>1652</v>
      </c>
      <c r="D11" s="34">
        <v>166</v>
      </c>
      <c r="E11" s="34">
        <v>545</v>
      </c>
      <c r="F11" s="34">
        <v>6</v>
      </c>
      <c r="G11" s="35">
        <f>'2013.08'!B11-'2013.07'!B11</f>
        <v>0</v>
      </c>
    </row>
    <row r="12" spans="1:7" ht="36" customHeight="1">
      <c r="A12" s="41" t="s">
        <v>8</v>
      </c>
      <c r="B12" s="34">
        <f t="shared" si="0"/>
        <v>2725</v>
      </c>
      <c r="C12" s="34">
        <v>1799</v>
      </c>
      <c r="D12" s="34">
        <v>148</v>
      </c>
      <c r="E12" s="34">
        <v>769</v>
      </c>
      <c r="F12" s="34">
        <v>9</v>
      </c>
      <c r="G12" s="35">
        <f>'2013.08'!B12-'2013.07'!B12</f>
        <v>11</v>
      </c>
    </row>
    <row r="13" spans="1:7" ht="36" customHeight="1">
      <c r="A13" s="41" t="s">
        <v>9</v>
      </c>
      <c r="B13" s="34">
        <f t="shared" si="0"/>
        <v>2310</v>
      </c>
      <c r="C13" s="34">
        <v>1364</v>
      </c>
      <c r="D13" s="34">
        <v>110</v>
      </c>
      <c r="E13" s="34">
        <v>834</v>
      </c>
      <c r="F13" s="34">
        <v>2</v>
      </c>
      <c r="G13" s="35">
        <f>'2013.08'!B13-'2013.07'!B13</f>
        <v>13</v>
      </c>
    </row>
    <row r="14" spans="1:7" ht="36" customHeight="1">
      <c r="A14" s="41" t="s">
        <v>10</v>
      </c>
      <c r="B14" s="34">
        <f t="shared" si="0"/>
        <v>2785</v>
      </c>
      <c r="C14" s="34">
        <v>1583</v>
      </c>
      <c r="D14" s="34">
        <v>122</v>
      </c>
      <c r="E14" s="34">
        <v>1073</v>
      </c>
      <c r="F14" s="34">
        <v>7</v>
      </c>
      <c r="G14" s="35">
        <f>'2013.08'!B14-'2013.07'!B14</f>
        <v>10</v>
      </c>
    </row>
    <row r="15" spans="1:7" ht="36" customHeight="1">
      <c r="A15" s="41" t="s">
        <v>11</v>
      </c>
      <c r="B15" s="34">
        <f t="shared" si="0"/>
        <v>1267</v>
      </c>
      <c r="C15" s="34">
        <v>690</v>
      </c>
      <c r="D15" s="34">
        <v>64</v>
      </c>
      <c r="E15" s="34">
        <v>512</v>
      </c>
      <c r="F15" s="34">
        <v>1</v>
      </c>
      <c r="G15" s="35">
        <f>'2013.08'!B15-'2013.07'!B15</f>
        <v>0</v>
      </c>
    </row>
    <row r="16" spans="1:7" ht="36" customHeight="1">
      <c r="A16" s="41" t="s">
        <v>12</v>
      </c>
      <c r="B16" s="34">
        <f t="shared" si="0"/>
        <v>1318</v>
      </c>
      <c r="C16" s="34">
        <v>733</v>
      </c>
      <c r="D16" s="34">
        <v>62</v>
      </c>
      <c r="E16" s="34">
        <v>521</v>
      </c>
      <c r="F16" s="34">
        <v>2</v>
      </c>
      <c r="G16" s="35">
        <f>'2013.08'!B16-'2013.07'!B16</f>
        <v>-16</v>
      </c>
    </row>
    <row r="17" spans="1:7" ht="36" customHeight="1">
      <c r="A17" s="41" t="s">
        <v>13</v>
      </c>
      <c r="B17" s="34">
        <f t="shared" si="0"/>
        <v>2434</v>
      </c>
      <c r="C17" s="34">
        <v>1743</v>
      </c>
      <c r="D17" s="34">
        <v>161</v>
      </c>
      <c r="E17" s="34">
        <v>522</v>
      </c>
      <c r="F17" s="34">
        <v>8</v>
      </c>
      <c r="G17" s="35">
        <f>'2013.08'!B17-'2013.07'!B17</f>
        <v>-5</v>
      </c>
    </row>
    <row r="18" spans="1:7" ht="36" customHeight="1">
      <c r="A18" s="41" t="s">
        <v>14</v>
      </c>
      <c r="B18" s="34">
        <f t="shared" si="0"/>
        <v>3870</v>
      </c>
      <c r="C18" s="34">
        <v>2764</v>
      </c>
      <c r="D18" s="34">
        <v>338</v>
      </c>
      <c r="E18" s="34">
        <v>757</v>
      </c>
      <c r="F18" s="34">
        <v>11</v>
      </c>
      <c r="G18" s="35">
        <f>'2013.08'!B18-'2013.07'!B18</f>
        <v>15</v>
      </c>
    </row>
    <row r="19" spans="1:7" ht="36" customHeight="1">
      <c r="A19" s="41" t="s">
        <v>15</v>
      </c>
      <c r="B19" s="34">
        <f t="shared" si="0"/>
        <v>2675</v>
      </c>
      <c r="C19" s="34">
        <v>1967</v>
      </c>
      <c r="D19" s="34">
        <v>144</v>
      </c>
      <c r="E19" s="34">
        <v>554</v>
      </c>
      <c r="F19" s="34">
        <v>10</v>
      </c>
      <c r="G19" s="35">
        <f>'2013.08'!B19-'2013.07'!B19</f>
        <v>-4</v>
      </c>
    </row>
    <row r="20" spans="1:7" ht="36" customHeight="1">
      <c r="A20" s="41" t="s">
        <v>16</v>
      </c>
      <c r="B20" s="34">
        <f t="shared" si="0"/>
        <v>4121</v>
      </c>
      <c r="C20" s="34">
        <v>3149</v>
      </c>
      <c r="D20" s="34">
        <v>220</v>
      </c>
      <c r="E20" s="34">
        <v>740</v>
      </c>
      <c r="F20" s="34">
        <v>12</v>
      </c>
      <c r="G20" s="35">
        <f>'2013.08'!B20-'2013.07'!B20</f>
        <v>-6</v>
      </c>
    </row>
    <row r="21" spans="1:7" ht="36" customHeight="1">
      <c r="A21" s="41" t="s">
        <v>17</v>
      </c>
      <c r="B21" s="34">
        <f>SUM(C21:F21)</f>
        <v>8831</v>
      </c>
      <c r="C21" s="34">
        <v>7021</v>
      </c>
      <c r="D21" s="34">
        <v>528</v>
      </c>
      <c r="E21" s="34">
        <v>1259</v>
      </c>
      <c r="F21" s="34">
        <v>23</v>
      </c>
      <c r="G21" s="35">
        <f>'2013.08'!B21-'2013.07'!B21</f>
        <v>17</v>
      </c>
    </row>
    <row r="22" spans="1:7" ht="36" customHeight="1">
      <c r="A22" s="6" t="s">
        <v>135</v>
      </c>
      <c r="B22" s="36">
        <f>SUM(C22:F22)</f>
        <v>5553</v>
      </c>
      <c r="C22" s="36">
        <v>4432</v>
      </c>
      <c r="D22" s="36">
        <v>244</v>
      </c>
      <c r="E22" s="36">
        <v>864</v>
      </c>
      <c r="F22" s="36">
        <v>13</v>
      </c>
      <c r="G22" s="35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31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6">
        <f>SUM(G7:G22)</f>
        <v>-262</v>
      </c>
    </row>
    <row r="6" spans="1:7" ht="25.5" customHeight="1">
      <c r="A6" s="45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6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32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6">
        <f>SUM(G7:G22)</f>
        <v>-451</v>
      </c>
    </row>
    <row r="6" spans="1:7" ht="25.5" customHeight="1">
      <c r="A6" s="45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6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33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6">
        <f>SUM(G7:G22)</f>
        <v>-583</v>
      </c>
    </row>
    <row r="6" spans="1:7" ht="25.5" customHeight="1">
      <c r="A6" s="45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6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34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6">
        <f>SUM(G7:G22)</f>
        <v>-737</v>
      </c>
    </row>
    <row r="6" spans="1:7" ht="25.5" customHeight="1">
      <c r="A6" s="45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6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19</v>
      </c>
      <c r="B1" s="43"/>
      <c r="C1" s="43"/>
      <c r="D1" s="43"/>
      <c r="E1" s="43"/>
      <c r="F1" s="43"/>
      <c r="G1" s="43"/>
    </row>
    <row r="3" spans="1:7" ht="14.25">
      <c r="A3" s="44" t="s">
        <v>35</v>
      </c>
      <c r="B3" s="44"/>
      <c r="C3" s="44"/>
      <c r="D3" s="44"/>
      <c r="E3" s="44"/>
      <c r="F3" s="44"/>
      <c r="G3" s="4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5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6">
        <f>SUM(G7:G22)</f>
        <v>-940</v>
      </c>
    </row>
    <row r="6" spans="1:7" ht="25.5" customHeight="1">
      <c r="A6" s="45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6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46</vt:i4>
      </vt:variant>
      <vt:variant>
        <vt:lpstr>이름이 지정된 범위</vt:lpstr>
      </vt:variant>
      <vt:variant>
        <vt:i4>1</vt:i4>
      </vt:variant>
    </vt:vector>
  </HeadingPairs>
  <TitlesOfParts>
    <vt:vector size="47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2013-09-02T07:59:54Z</dcterms:modified>
</cp:coreProperties>
</file>