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9" activeTab="21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  <sheet name="2014.08" sheetId="73" r:id="rId21"/>
    <sheet name="2014.09" sheetId="74" r:id="rId22"/>
  </sheets>
  <calcPr calcId="125725"/>
</workbook>
</file>

<file path=xl/calcChain.xml><?xml version="1.0" encoding="utf-8"?>
<calcChain xmlns="http://schemas.openxmlformats.org/spreadsheetml/2006/main">
  <c r="C6" i="74"/>
  <c r="D6"/>
  <c r="E6"/>
  <c r="F6"/>
  <c r="G8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3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72"/>
  <c r="G9"/>
  <c r="G10"/>
  <c r="G11"/>
  <c r="G12"/>
  <c r="G13"/>
  <c r="G14"/>
  <c r="G15"/>
  <c r="G16"/>
  <c r="G17"/>
  <c r="G18"/>
  <c r="G19"/>
  <c r="G20"/>
  <c r="C6"/>
  <c r="D6"/>
  <c r="E6"/>
  <c r="F6"/>
  <c r="B22"/>
  <c r="G22" i="73" s="1"/>
  <c r="B21" i="72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71"/>
  <c r="G9"/>
  <c r="G10"/>
  <c r="G11"/>
  <c r="G12"/>
  <c r="G13"/>
  <c r="G14"/>
  <c r="G15"/>
  <c r="G16"/>
  <c r="G17"/>
  <c r="G18"/>
  <c r="G19"/>
  <c r="G20"/>
  <c r="G22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18" i="69"/>
  <c r="B22"/>
  <c r="B21"/>
  <c r="G21" s="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21"/>
  <c r="G7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E5"/>
  <c r="E6" s="1"/>
  <c r="D5"/>
  <c r="D6" s="1"/>
  <c r="C5"/>
  <c r="C6" s="1"/>
  <c r="B5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61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G21" i="67" l="1"/>
  <c r="G21" i="70"/>
  <c r="G5" s="1"/>
  <c r="G21" i="72"/>
  <c r="G7" i="56"/>
  <c r="B5" i="57"/>
  <c r="G21" i="58"/>
  <c r="G22" i="59"/>
  <c r="G7" i="61"/>
  <c r="G7" i="63"/>
  <c r="G5" s="1"/>
  <c r="B6" i="64"/>
  <c r="G22"/>
  <c r="G22" i="55"/>
  <c r="G22" i="56"/>
  <c r="G5" s="1"/>
  <c r="G21" i="62"/>
  <c r="G5" s="1"/>
  <c r="G21" i="64"/>
  <c r="G7" i="66"/>
  <c r="G22" i="69"/>
  <c r="G5" s="1"/>
  <c r="G22" i="72"/>
  <c r="G21" i="56"/>
  <c r="G21" i="61"/>
  <c r="G22" i="62"/>
  <c r="G21" i="55"/>
  <c r="G7" i="58"/>
  <c r="G7" i="72"/>
  <c r="G7" i="64"/>
  <c r="G5" s="1"/>
  <c r="G5" i="74"/>
  <c r="B5"/>
  <c r="B6" s="1"/>
  <c r="G5" i="73"/>
  <c r="G5" i="72"/>
  <c r="B5"/>
  <c r="B6" s="1"/>
  <c r="G5" i="71"/>
  <c r="B5"/>
  <c r="B5" i="70"/>
  <c r="B6" s="1"/>
  <c r="B5" i="69"/>
  <c r="B6" s="1"/>
  <c r="G5" i="68"/>
  <c r="G5" i="67"/>
  <c r="B5" i="66"/>
  <c r="B6" i="67" s="1"/>
  <c r="G5" i="66"/>
  <c r="B5" i="65"/>
  <c r="B6" s="1"/>
  <c r="G5"/>
  <c r="B5" i="62"/>
  <c r="B6" s="1"/>
  <c r="B5" i="61"/>
  <c r="G5"/>
  <c r="B5" i="59"/>
  <c r="B6" s="1"/>
  <c r="G5"/>
  <c r="B5" i="58"/>
  <c r="G5"/>
  <c r="G5" i="57"/>
  <c r="B5" i="56"/>
  <c r="B6" s="1"/>
  <c r="G7" i="55"/>
  <c r="G5" s="1"/>
  <c r="B5" i="54"/>
  <c r="B6" i="55" s="1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71" l="1"/>
  <c r="B6" i="58"/>
  <c r="B6" i="57"/>
  <c r="B6" i="63"/>
  <c r="B6" i="61"/>
  <c r="B6" i="66"/>
  <c r="B6" i="73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<sst xmlns="http://schemas.openxmlformats.org/spreadsheetml/2006/main" count="592" uniqueCount="49">
  <si>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</si>
  <si>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</si>
  <si>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</si>
  <si>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</si>
  <si>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</si>
  <si>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</si>
  <si>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</si>
  <si>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</si>
  <si>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</si>
  <si>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</si>
  <si>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</si>
  <si>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</si>
  <si>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</si>
  <si>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</si>
  <si>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</si>
  <si>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</si>
  <si>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</si>
  <si>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</si>
  <si>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</si>
  <si>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</si>
  <si>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</si>
  <si>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</si>
  <si>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</si>
  <si>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</si>
  <si>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</si>
  <si>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</si>
  <si>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</si>
  <si>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</si>
  <si>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</si>
  <si>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</si>
  <si>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</si>
  <si>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</si>
  <si>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</si>
  <si>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</si>
  <si>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</si>
  <si>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</si>
  <si>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</si>
  <si>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</si>
  <si>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</si>
  <si>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</si>
  <si>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</si>
  <si>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</si>
  <si>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</si>
  <si>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</si>
  <si>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</si>
  <si>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</si>
  <si>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</si>
  <si>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08월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</si>
  <si>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09월 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</si>
</sst>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25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3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4">
        <f>SUM(G7:G22)</f>
        <v>-445</v>
      </c>
    </row>
    <row r="6" spans="1:7" ht="25.5" customHeight="1">
      <c r="A6" s="43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4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36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5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5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37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5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5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38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5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5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39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5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5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40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5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5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41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5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5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42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5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5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43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5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5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44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5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5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45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5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5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26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3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4" t="e">
        <f>SUM(G7:G22)</f>
        <v>#REF!</v>
      </c>
    </row>
    <row r="6" spans="1:7" ht="25.5" customHeight="1">
      <c r="A6" s="43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4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46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45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45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47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8" t="s">
        <v>1</v>
      </c>
      <c r="B5" s="17">
        <f>SUBTOTAL(9,B7:B22)</f>
        <v>50319</v>
      </c>
      <c r="C5" s="17">
        <f>SUBTOTAL(9,C7:C22)</f>
        <v>35194</v>
      </c>
      <c r="D5" s="17">
        <f>SUBTOTAL(9,D7:D22)</f>
        <v>2669</v>
      </c>
      <c r="E5" s="17">
        <f>SUBTOTAL(9,E7:E22)</f>
        <v>12310</v>
      </c>
      <c r="F5" s="17">
        <f>SUBTOTAL(9,F7:F22)</f>
        <v>146</v>
      </c>
      <c r="G5" s="45">
        <f>SUM(G7:G22)</f>
        <v>-9</v>
      </c>
    </row>
    <row r="6" spans="1:7" ht="25.5" customHeight="1">
      <c r="A6" s="38" t="s">
        <v>28</v>
      </c>
      <c r="B6" s="18">
        <f>'2014.08'!B5-'2014.07'!B5</f>
        <v>-9</v>
      </c>
      <c r="C6" s="18">
        <f>'2014.08'!C5-'2014.07'!C5</f>
        <v>6</v>
      </c>
      <c r="D6" s="18">
        <f>'2014.08'!D5-'2014.07'!D5</f>
        <v>-47</v>
      </c>
      <c r="E6" s="18">
        <f>'2014.08'!E5-'2014.07'!E5</f>
        <v>32</v>
      </c>
      <c r="F6" s="18">
        <f>'2014.08'!F5-'2014.07'!F5</f>
        <v>0</v>
      </c>
      <c r="G6" s="45"/>
    </row>
    <row r="7" spans="1:7" ht="36" customHeight="1">
      <c r="A7" s="38" t="s">
        <v>2</v>
      </c>
      <c r="B7" s="19">
        <f>SUM(C7:F7)</f>
        <v>3494</v>
      </c>
      <c r="C7" s="19">
        <v>2265</v>
      </c>
      <c r="D7" s="19">
        <v>169</v>
      </c>
      <c r="E7" s="19">
        <v>1053</v>
      </c>
      <c r="F7" s="19">
        <v>7</v>
      </c>
      <c r="G7" s="20">
        <f>'2014.08'!B7-'2014.07'!B7</f>
        <v>18</v>
      </c>
    </row>
    <row r="8" spans="1:7" ht="36" customHeight="1">
      <c r="A8" s="38" t="s">
        <v>3</v>
      </c>
      <c r="B8" s="19">
        <f t="shared" ref="B8:B20" si="0">SUM(C8:F8)</f>
        <v>1550</v>
      </c>
      <c r="C8" s="19">
        <v>920</v>
      </c>
      <c r="D8" s="19">
        <v>63</v>
      </c>
      <c r="E8" s="19">
        <v>557</v>
      </c>
      <c r="F8" s="19">
        <v>10</v>
      </c>
      <c r="G8" s="20">
        <f>'2014.08'!B8-'2014.07'!B8</f>
        <v>-6</v>
      </c>
    </row>
    <row r="9" spans="1:7" ht="36" customHeight="1">
      <c r="A9" s="38" t="s">
        <v>4</v>
      </c>
      <c r="B9" s="19">
        <f t="shared" si="0"/>
        <v>1440</v>
      </c>
      <c r="C9" s="19">
        <v>782</v>
      </c>
      <c r="D9" s="19">
        <v>74</v>
      </c>
      <c r="E9" s="19">
        <v>582</v>
      </c>
      <c r="F9" s="19">
        <v>2</v>
      </c>
      <c r="G9" s="20">
        <f>'2014.08'!B9-'2014.07'!B9</f>
        <v>-2</v>
      </c>
    </row>
    <row r="10" spans="1:7" ht="36" customHeight="1">
      <c r="A10" s="38" t="s">
        <v>5</v>
      </c>
      <c r="B10" s="19">
        <f t="shared" si="0"/>
        <v>2889</v>
      </c>
      <c r="C10" s="19">
        <v>1697</v>
      </c>
      <c r="D10" s="19">
        <v>153</v>
      </c>
      <c r="E10" s="19">
        <v>1028</v>
      </c>
      <c r="F10" s="19">
        <v>11</v>
      </c>
      <c r="G10" s="20">
        <f>'2014.08'!B10-'2014.07'!B10</f>
        <v>-6</v>
      </c>
    </row>
    <row r="11" spans="1:7" ht="36" customHeight="1">
      <c r="A11" s="38" t="s">
        <v>6</v>
      </c>
      <c r="B11" s="19">
        <f t="shared" si="0"/>
        <v>2429</v>
      </c>
      <c r="C11" s="19">
        <v>1704</v>
      </c>
      <c r="D11" s="19">
        <v>163</v>
      </c>
      <c r="E11" s="19">
        <v>556</v>
      </c>
      <c r="F11" s="19">
        <v>6</v>
      </c>
      <c r="G11" s="20">
        <f>'2014.08'!B11-'2014.07'!B11</f>
        <v>-4</v>
      </c>
    </row>
    <row r="12" spans="1:7" ht="36" customHeight="1">
      <c r="A12" s="38" t="s">
        <v>7</v>
      </c>
      <c r="B12" s="19">
        <f t="shared" si="0"/>
        <v>2758</v>
      </c>
      <c r="C12" s="19">
        <v>1836</v>
      </c>
      <c r="D12" s="19">
        <v>139</v>
      </c>
      <c r="E12" s="19">
        <v>774</v>
      </c>
      <c r="F12" s="19">
        <v>9</v>
      </c>
      <c r="G12" s="20">
        <f>'2014.08'!B12-'2014.07'!B12</f>
        <v>-5</v>
      </c>
    </row>
    <row r="13" spans="1:7" ht="36" customHeight="1">
      <c r="A13" s="38" t="s">
        <v>8</v>
      </c>
      <c r="B13" s="19">
        <f t="shared" si="0"/>
        <v>2414</v>
      </c>
      <c r="C13" s="19">
        <v>1415</v>
      </c>
      <c r="D13" s="19">
        <v>113</v>
      </c>
      <c r="E13" s="19">
        <v>884</v>
      </c>
      <c r="F13" s="19">
        <v>2</v>
      </c>
      <c r="G13" s="20">
        <f>'2014.08'!B13-'2014.07'!B13</f>
        <v>7</v>
      </c>
    </row>
    <row r="14" spans="1:7" ht="36" customHeight="1">
      <c r="A14" s="38" t="s">
        <v>9</v>
      </c>
      <c r="B14" s="19">
        <f t="shared" si="0"/>
        <v>2867</v>
      </c>
      <c r="C14" s="19">
        <v>1659</v>
      </c>
      <c r="D14" s="19">
        <v>116</v>
      </c>
      <c r="E14" s="19">
        <v>1085</v>
      </c>
      <c r="F14" s="19">
        <v>7</v>
      </c>
      <c r="G14" s="20">
        <f>'2014.08'!B14-'2014.07'!B14</f>
        <v>2</v>
      </c>
    </row>
    <row r="15" spans="1:7" ht="36" customHeight="1">
      <c r="A15" s="38" t="s">
        <v>10</v>
      </c>
      <c r="B15" s="19">
        <f t="shared" si="0"/>
        <v>1339</v>
      </c>
      <c r="C15" s="19">
        <v>736</v>
      </c>
      <c r="D15" s="19">
        <v>64</v>
      </c>
      <c r="E15" s="19">
        <v>538</v>
      </c>
      <c r="F15" s="19">
        <v>1</v>
      </c>
      <c r="G15" s="20">
        <f>'2014.08'!B15-'2014.07'!B15</f>
        <v>3</v>
      </c>
    </row>
    <row r="16" spans="1:7" ht="36" customHeight="1">
      <c r="A16" s="38" t="s">
        <v>11</v>
      </c>
      <c r="B16" s="19">
        <f t="shared" si="0"/>
        <v>1376</v>
      </c>
      <c r="C16" s="19">
        <v>774</v>
      </c>
      <c r="D16" s="19">
        <v>61</v>
      </c>
      <c r="E16" s="19">
        <v>538</v>
      </c>
      <c r="F16" s="19">
        <v>3</v>
      </c>
      <c r="G16" s="20">
        <f>'2014.08'!B16-'2014.07'!B16</f>
        <v>16</v>
      </c>
    </row>
    <row r="17" spans="1:7" ht="36" customHeight="1">
      <c r="A17" s="38" t="s">
        <v>12</v>
      </c>
      <c r="B17" s="19">
        <f t="shared" si="0"/>
        <v>2450</v>
      </c>
      <c r="C17" s="19">
        <v>1764</v>
      </c>
      <c r="D17" s="19">
        <v>146</v>
      </c>
      <c r="E17" s="19">
        <v>531</v>
      </c>
      <c r="F17" s="19">
        <v>9</v>
      </c>
      <c r="G17" s="20">
        <f>'2014.08'!B17-'2014.07'!B17</f>
        <v>-12</v>
      </c>
    </row>
    <row r="18" spans="1:7" ht="36" customHeight="1">
      <c r="A18" s="38" t="s">
        <v>13</v>
      </c>
      <c r="B18" s="19">
        <f t="shared" si="0"/>
        <v>3833</v>
      </c>
      <c r="C18" s="19">
        <v>2764</v>
      </c>
      <c r="D18" s="19">
        <v>313</v>
      </c>
      <c r="E18" s="19">
        <v>744</v>
      </c>
      <c r="F18" s="19">
        <v>12</v>
      </c>
      <c r="G18" s="20">
        <f>'2014.08'!B18-'2014.07'!B18</f>
        <v>-1</v>
      </c>
    </row>
    <row r="19" spans="1:7" ht="36" customHeight="1">
      <c r="A19" s="38" t="s">
        <v>14</v>
      </c>
      <c r="B19" s="19">
        <f t="shared" si="0"/>
        <v>2785</v>
      </c>
      <c r="C19" s="19">
        <v>2060</v>
      </c>
      <c r="D19" s="19">
        <v>147</v>
      </c>
      <c r="E19" s="19">
        <v>568</v>
      </c>
      <c r="F19" s="19">
        <v>10</v>
      </c>
      <c r="G19" s="20">
        <f>'2014.08'!B19-'2014.07'!B19</f>
        <v>3</v>
      </c>
    </row>
    <row r="20" spans="1:7" ht="36" customHeight="1">
      <c r="A20" s="38" t="s">
        <v>15</v>
      </c>
      <c r="B20" s="19">
        <f t="shared" si="0"/>
        <v>3994</v>
      </c>
      <c r="C20" s="19">
        <v>3078</v>
      </c>
      <c r="D20" s="19">
        <v>176</v>
      </c>
      <c r="E20" s="19">
        <v>723</v>
      </c>
      <c r="F20" s="19">
        <v>17</v>
      </c>
      <c r="G20" s="20">
        <f>'2014.08'!B20-'2014.07'!B20</f>
        <v>-24</v>
      </c>
    </row>
    <row r="21" spans="1:7" ht="36" customHeight="1">
      <c r="A21" s="38" t="s">
        <v>16</v>
      </c>
      <c r="B21" s="19">
        <f>SUM(C21:F21)</f>
        <v>9107</v>
      </c>
      <c r="C21" s="19">
        <v>7246</v>
      </c>
      <c r="D21" s="19">
        <v>537</v>
      </c>
      <c r="E21" s="19">
        <v>1297</v>
      </c>
      <c r="F21" s="19">
        <v>27</v>
      </c>
      <c r="G21" s="20">
        <f>'2014.08'!B21-'2014.07'!B21</f>
        <v>-15</v>
      </c>
    </row>
    <row r="22" spans="1:7" ht="36" customHeight="1">
      <c r="A22" s="4" t="s">
        <v>24</v>
      </c>
      <c r="B22" s="21">
        <f>SUM(C22:F22)</f>
        <v>5594</v>
      </c>
      <c r="C22" s="21">
        <v>4494</v>
      </c>
      <c r="D22" s="21">
        <v>235</v>
      </c>
      <c r="E22" s="21">
        <v>852</v>
      </c>
      <c r="F22" s="21">
        <v>13</v>
      </c>
      <c r="G22" s="20">
        <f>'2014.08'!B22-'2014.07'!B22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J19" sqref="J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48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9" t="s">
        <v>1</v>
      </c>
      <c r="B5" s="17">
        <f>SUBTOTAL(9,B7:B22)</f>
        <v>50321</v>
      </c>
      <c r="C5" s="17">
        <f>SUBTOTAL(9,C7:C22)</f>
        <v>35195</v>
      </c>
      <c r="D5" s="17">
        <f>SUBTOTAL(9,D7:D22)</f>
        <v>2665</v>
      </c>
      <c r="E5" s="17">
        <f>SUBTOTAL(9,E7:E22)</f>
        <v>12312</v>
      </c>
      <c r="F5" s="17">
        <f>SUBTOTAL(9,F7:F22)</f>
        <v>149</v>
      </c>
      <c r="G5" s="45">
        <f>SUM(G7:G22)</f>
        <v>2</v>
      </c>
    </row>
    <row r="6" spans="1:7" ht="25.5" customHeight="1">
      <c r="A6" s="39" t="s">
        <v>28</v>
      </c>
      <c r="B6" s="18">
        <f>'2014.09'!B5-'2014.08'!B5</f>
        <v>2</v>
      </c>
      <c r="C6" s="18">
        <f>'2014.09'!C5-'2014.08'!C5</f>
        <v>1</v>
      </c>
      <c r="D6" s="18">
        <f>'2014.09'!D5-'2014.08'!D5</f>
        <v>-4</v>
      </c>
      <c r="E6" s="18">
        <f>'2014.09'!E5-'2014.08'!E5</f>
        <v>2</v>
      </c>
      <c r="F6" s="18">
        <f>'2014.09'!F5-'2014.08'!F5</f>
        <v>3</v>
      </c>
      <c r="G6" s="45"/>
    </row>
    <row r="7" spans="1:7" ht="36" customHeight="1">
      <c r="A7" s="39" t="s">
        <v>2</v>
      </c>
      <c r="B7" s="19">
        <f>SUM(C7:F7)</f>
        <v>3515</v>
      </c>
      <c r="C7" s="19">
        <v>2285</v>
      </c>
      <c r="D7" s="19">
        <v>171</v>
      </c>
      <c r="E7" s="19">
        <v>1051</v>
      </c>
      <c r="F7" s="19">
        <v>8</v>
      </c>
      <c r="G7" s="20">
        <f>'2014.09'!B7-'2014.08'!B7</f>
        <v>21</v>
      </c>
    </row>
    <row r="8" spans="1:7" ht="36" customHeight="1">
      <c r="A8" s="39" t="s">
        <v>3</v>
      </c>
      <c r="B8" s="19">
        <f t="shared" ref="B8:B20" si="0">SUM(C8:F8)</f>
        <v>1545</v>
      </c>
      <c r="C8" s="19">
        <v>919</v>
      </c>
      <c r="D8" s="19">
        <v>62</v>
      </c>
      <c r="E8" s="19">
        <v>554</v>
      </c>
      <c r="F8" s="19">
        <v>10</v>
      </c>
      <c r="G8" s="20">
        <f>'2014.09'!B8-'2014.08'!B8</f>
        <v>-5</v>
      </c>
    </row>
    <row r="9" spans="1:7" ht="36" customHeight="1">
      <c r="A9" s="39" t="s">
        <v>4</v>
      </c>
      <c r="B9" s="19">
        <f t="shared" si="0"/>
        <v>1452</v>
      </c>
      <c r="C9" s="19">
        <v>793</v>
      </c>
      <c r="D9" s="19">
        <v>75</v>
      </c>
      <c r="E9" s="19">
        <v>582</v>
      </c>
      <c r="F9" s="19">
        <v>2</v>
      </c>
      <c r="G9" s="20">
        <f>'2014.09'!B9-'2014.08'!B9</f>
        <v>12</v>
      </c>
    </row>
    <row r="10" spans="1:7" ht="36" customHeight="1">
      <c r="A10" s="39" t="s">
        <v>5</v>
      </c>
      <c r="B10" s="19">
        <f t="shared" si="0"/>
        <v>2879</v>
      </c>
      <c r="C10" s="19">
        <v>1685</v>
      </c>
      <c r="D10" s="19">
        <v>151</v>
      </c>
      <c r="E10" s="19">
        <v>1033</v>
      </c>
      <c r="F10" s="19">
        <v>10</v>
      </c>
      <c r="G10" s="20">
        <f>'2014.09'!B10-'2014.08'!B10</f>
        <v>-10</v>
      </c>
    </row>
    <row r="11" spans="1:7" ht="36" customHeight="1">
      <c r="A11" s="39" t="s">
        <v>6</v>
      </c>
      <c r="B11" s="19">
        <f t="shared" si="0"/>
        <v>2447</v>
      </c>
      <c r="C11" s="19">
        <v>1722</v>
      </c>
      <c r="D11" s="19">
        <v>157</v>
      </c>
      <c r="E11" s="19">
        <v>562</v>
      </c>
      <c r="F11" s="19">
        <v>6</v>
      </c>
      <c r="G11" s="20">
        <f>'2014.09'!B11-'2014.08'!B11</f>
        <v>18</v>
      </c>
    </row>
    <row r="12" spans="1:7" ht="36" customHeight="1">
      <c r="A12" s="39" t="s">
        <v>7</v>
      </c>
      <c r="B12" s="19">
        <f t="shared" si="0"/>
        <v>2763</v>
      </c>
      <c r="C12" s="19">
        <v>1842</v>
      </c>
      <c r="D12" s="19">
        <v>139</v>
      </c>
      <c r="E12" s="19">
        <v>773</v>
      </c>
      <c r="F12" s="19">
        <v>9</v>
      </c>
      <c r="G12" s="20">
        <f>'2014.09'!B12-'2014.08'!B12</f>
        <v>5</v>
      </c>
    </row>
    <row r="13" spans="1:7" ht="36" customHeight="1">
      <c r="A13" s="39" t="s">
        <v>8</v>
      </c>
      <c r="B13" s="19">
        <f t="shared" si="0"/>
        <v>2408</v>
      </c>
      <c r="C13" s="19">
        <v>1408</v>
      </c>
      <c r="D13" s="19">
        <v>115</v>
      </c>
      <c r="E13" s="19">
        <v>883</v>
      </c>
      <c r="F13" s="19">
        <v>2</v>
      </c>
      <c r="G13" s="20">
        <f>'2014.09'!B13-'2014.08'!B13</f>
        <v>-6</v>
      </c>
    </row>
    <row r="14" spans="1:7" ht="36" customHeight="1">
      <c r="A14" s="39" t="s">
        <v>9</v>
      </c>
      <c r="B14" s="19">
        <f t="shared" si="0"/>
        <v>2882</v>
      </c>
      <c r="C14" s="19">
        <v>1666</v>
      </c>
      <c r="D14" s="19">
        <v>118</v>
      </c>
      <c r="E14" s="19">
        <v>1091</v>
      </c>
      <c r="F14" s="19">
        <v>7</v>
      </c>
      <c r="G14" s="20">
        <f>'2014.09'!B14-'2014.08'!B14</f>
        <v>15</v>
      </c>
    </row>
    <row r="15" spans="1:7" ht="36" customHeight="1">
      <c r="A15" s="39" t="s">
        <v>10</v>
      </c>
      <c r="B15" s="19">
        <f t="shared" si="0"/>
        <v>1347</v>
      </c>
      <c r="C15" s="19">
        <v>742</v>
      </c>
      <c r="D15" s="19">
        <v>62</v>
      </c>
      <c r="E15" s="19">
        <v>541</v>
      </c>
      <c r="F15" s="19">
        <v>2</v>
      </c>
      <c r="G15" s="20">
        <f>'2014.09'!B15-'2014.08'!B15</f>
        <v>8</v>
      </c>
    </row>
    <row r="16" spans="1:7" ht="36" customHeight="1">
      <c r="A16" s="39" t="s">
        <v>11</v>
      </c>
      <c r="B16" s="19">
        <f t="shared" si="0"/>
        <v>1387</v>
      </c>
      <c r="C16" s="19">
        <v>775</v>
      </c>
      <c r="D16" s="19">
        <v>61</v>
      </c>
      <c r="E16" s="19">
        <v>547</v>
      </c>
      <c r="F16" s="19">
        <v>4</v>
      </c>
      <c r="G16" s="20">
        <f>'2014.09'!B16-'2014.08'!B16</f>
        <v>11</v>
      </c>
    </row>
    <row r="17" spans="1:7" ht="36" customHeight="1">
      <c r="A17" s="39" t="s">
        <v>12</v>
      </c>
      <c r="B17" s="19">
        <f t="shared" si="0"/>
        <v>2430</v>
      </c>
      <c r="C17" s="19">
        <v>1751</v>
      </c>
      <c r="D17" s="19">
        <v>145</v>
      </c>
      <c r="E17" s="19">
        <v>525</v>
      </c>
      <c r="F17" s="19">
        <v>9</v>
      </c>
      <c r="G17" s="20">
        <f>'2014.09'!B17-'2014.08'!B17</f>
        <v>-20</v>
      </c>
    </row>
    <row r="18" spans="1:7" ht="36" customHeight="1">
      <c r="A18" s="39" t="s">
        <v>13</v>
      </c>
      <c r="B18" s="19">
        <f t="shared" si="0"/>
        <v>3838</v>
      </c>
      <c r="C18" s="19">
        <v>2766</v>
      </c>
      <c r="D18" s="19">
        <v>317</v>
      </c>
      <c r="E18" s="19">
        <v>743</v>
      </c>
      <c r="F18" s="19">
        <v>12</v>
      </c>
      <c r="G18" s="20">
        <f>'2014.09'!B18-'2014.08'!B18</f>
        <v>5</v>
      </c>
    </row>
    <row r="19" spans="1:7" ht="36" customHeight="1">
      <c r="A19" s="39" t="s">
        <v>14</v>
      </c>
      <c r="B19" s="19">
        <f t="shared" si="0"/>
        <v>2780</v>
      </c>
      <c r="C19" s="19">
        <v>2055</v>
      </c>
      <c r="D19" s="19">
        <v>147</v>
      </c>
      <c r="E19" s="19">
        <v>568</v>
      </c>
      <c r="F19" s="19">
        <v>10</v>
      </c>
      <c r="G19" s="20">
        <f>'2014.09'!B19-'2014.08'!B19</f>
        <v>-5</v>
      </c>
    </row>
    <row r="20" spans="1:7" ht="36" customHeight="1">
      <c r="A20" s="39" t="s">
        <v>15</v>
      </c>
      <c r="B20" s="19">
        <f t="shared" si="0"/>
        <v>3991</v>
      </c>
      <c r="C20" s="19">
        <v>3073</v>
      </c>
      <c r="D20" s="19">
        <v>178</v>
      </c>
      <c r="E20" s="19">
        <v>723</v>
      </c>
      <c r="F20" s="19">
        <v>17</v>
      </c>
      <c r="G20" s="20">
        <f>'2014.09'!B20-'2014.08'!B20</f>
        <v>-3</v>
      </c>
    </row>
    <row r="21" spans="1:7" ht="36" customHeight="1">
      <c r="A21" s="39" t="s">
        <v>16</v>
      </c>
      <c r="B21" s="19">
        <f>SUM(C21:F21)</f>
        <v>9068</v>
      </c>
      <c r="C21" s="19">
        <v>7217</v>
      </c>
      <c r="D21" s="19">
        <v>532</v>
      </c>
      <c r="E21" s="19">
        <v>1291</v>
      </c>
      <c r="F21" s="19">
        <v>28</v>
      </c>
      <c r="G21" s="20">
        <f>'2014.09'!B21-'2014.08'!B21</f>
        <v>-39</v>
      </c>
    </row>
    <row r="22" spans="1:7" ht="36" customHeight="1">
      <c r="A22" s="4" t="s">
        <v>24</v>
      </c>
      <c r="B22" s="21">
        <f>SUM(C22:F22)</f>
        <v>5589</v>
      </c>
      <c r="C22" s="21">
        <v>4496</v>
      </c>
      <c r="D22" s="21">
        <v>235</v>
      </c>
      <c r="E22" s="21">
        <v>845</v>
      </c>
      <c r="F22" s="21">
        <v>13</v>
      </c>
      <c r="G22" s="20">
        <f>'2014.09'!B22-'2014.08'!B22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27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5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5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30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5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5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31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5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5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32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5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5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33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5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5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34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5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5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40" t="s">
        <v>18</v>
      </c>
      <c r="B1" s="41"/>
      <c r="C1" s="41"/>
      <c r="D1" s="41"/>
      <c r="E1" s="41"/>
      <c r="F1" s="41"/>
      <c r="G1" s="41"/>
    </row>
    <row r="3" spans="1:7" ht="14.25">
      <c r="A3" s="42" t="s">
        <v>35</v>
      </c>
      <c r="B3" s="42"/>
      <c r="C3" s="42"/>
      <c r="D3" s="42"/>
      <c r="E3" s="42"/>
      <c r="F3" s="42"/>
      <c r="G3" s="42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5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5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  <vt:lpstr>2014.08</vt:lpstr>
      <vt:lpstr>2014.09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2014-10-02T06:16:04Z</cp:lastPrinted>
  <dcterms:created xsi:type="dcterms:W3CDTF">2009-09-11T01:59:28Z</dcterms:created>
  <dcterms:modified xsi:type="dcterms:W3CDTF">2014-10-02T06:16:11Z</dcterms:modified>
</cp:coreProperties>
</file>