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 activeTab="5"/>
  </bookViews>
  <sheets>
    <sheet name="2015.12" sheetId="1" r:id="rId1"/>
    <sheet name="2016.01" sheetId="2" r:id="rId2"/>
    <sheet name="2016.02" sheetId="3" r:id="rId3"/>
    <sheet name="2016.03" sheetId="4" r:id="rId4"/>
    <sheet name="2016.04" sheetId="5" r:id="rId5"/>
    <sheet name="2016.05" sheetId="6" r:id="rId6"/>
  </sheets>
  <calcPr calcId="125725"/>
</workbook>
</file>

<file path=xl/calcChain.xml><?xml version="1.0" encoding="utf-8"?>
<calcChain xmlns="http://schemas.openxmlformats.org/spreadsheetml/2006/main">
  <c r="D6" i="6"/>
  <c r="E6"/>
  <c r="F6"/>
  <c r="C6"/>
  <c r="G8"/>
  <c r="G9"/>
  <c r="G10"/>
  <c r="G11"/>
  <c r="G12"/>
  <c r="G7"/>
  <c r="B8"/>
  <c r="B9"/>
  <c r="B10"/>
  <c r="B11"/>
  <c r="B12"/>
  <c r="B13"/>
  <c r="G13" s="1"/>
  <c r="B14"/>
  <c r="G14" s="1"/>
  <c r="B15"/>
  <c r="G15" s="1"/>
  <c r="B16"/>
  <c r="G16" s="1"/>
  <c r="B17"/>
  <c r="G17" s="1"/>
  <c r="B18"/>
  <c r="G18" s="1"/>
  <c r="B19"/>
  <c r="G19" s="1"/>
  <c r="B20"/>
  <c r="G20" s="1"/>
  <c r="B21"/>
  <c r="G21" s="1"/>
  <c r="B22"/>
  <c r="G22" s="1"/>
  <c r="B7"/>
  <c r="F5"/>
  <c r="E5"/>
  <c r="D5"/>
  <c r="C5"/>
  <c r="G8" i="5"/>
  <c r="G9"/>
  <c r="G10"/>
  <c r="G11"/>
  <c r="G12"/>
  <c r="G13"/>
  <c r="G14"/>
  <c r="G15"/>
  <c r="G16"/>
  <c r="G17"/>
  <c r="G18"/>
  <c r="G19"/>
  <c r="G20"/>
  <c r="G21"/>
  <c r="G22"/>
  <c r="G7"/>
  <c r="G8" i="4"/>
  <c r="G9"/>
  <c r="G10"/>
  <c r="G11"/>
  <c r="G12"/>
  <c r="G13"/>
  <c r="G14"/>
  <c r="G15"/>
  <c r="G16"/>
  <c r="G17"/>
  <c r="G18"/>
  <c r="G19"/>
  <c r="G20"/>
  <c r="G21"/>
  <c r="G22"/>
  <c r="G7"/>
  <c r="D6" i="5"/>
  <c r="E6"/>
  <c r="F6"/>
  <c r="C6"/>
  <c r="D6" i="4"/>
  <c r="E6"/>
  <c r="F6"/>
  <c r="C6"/>
  <c r="D6" i="3"/>
  <c r="E6"/>
  <c r="F6"/>
  <c r="C6"/>
  <c r="C6" i="2"/>
  <c r="D6"/>
  <c r="E6"/>
  <c r="F6"/>
  <c r="B5" i="6" l="1"/>
  <c r="G5"/>
  <c r="B6"/>
  <c r="B22" i="5"/>
  <c r="B21"/>
  <c r="B20"/>
  <c r="B19"/>
  <c r="B18"/>
  <c r="B17"/>
  <c r="B16"/>
  <c r="B15"/>
  <c r="B14"/>
  <c r="B13"/>
  <c r="B12"/>
  <c r="B11"/>
  <c r="B10"/>
  <c r="B9"/>
  <c r="B8"/>
  <c r="B6"/>
  <c r="F5"/>
  <c r="E5"/>
  <c r="D5"/>
  <c r="C5"/>
  <c r="B22" i="4"/>
  <c r="B21"/>
  <c r="B20"/>
  <c r="B19"/>
  <c r="B18"/>
  <c r="B17"/>
  <c r="B16"/>
  <c r="B15"/>
  <c r="B14"/>
  <c r="B13"/>
  <c r="B12"/>
  <c r="B11"/>
  <c r="B10"/>
  <c r="B9"/>
  <c r="B8"/>
  <c r="B7"/>
  <c r="B6"/>
  <c r="F5"/>
  <c r="E5"/>
  <c r="D5"/>
  <c r="C5"/>
  <c r="B22" i="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B6"/>
  <c r="F5"/>
  <c r="E5"/>
  <c r="D5"/>
  <c r="C5"/>
  <c r="G8" i="2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i="5" l="1"/>
  <c r="G5"/>
  <c r="B5" i="4"/>
  <c r="G5"/>
  <c r="G5" i="3"/>
  <c r="B5"/>
  <c r="B6" i="2"/>
  <c r="B5"/>
  <c r="G5"/>
  <c r="B22" i="1" l="1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B6" l="1"/>
  <c r="G5"/>
</calcChain>
</file>

<file path=xl/sharedStrings.xml><?xml version="1.0" encoding="utf-8"?>
<sst xmlns="http://schemas.openxmlformats.org/spreadsheetml/2006/main" count="162" uniqueCount="31">
  <si>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</si>
  <si>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</si>
  <si>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</si>
  <si>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</si>
  <si>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</si>
  <si>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</si>
  <si>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</si>
  <si>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</si>
  <si>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</si>
  <si>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</si>
  <si>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</si>
  <si>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</si>
  <si>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</si>
  <si>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</si>
  <si>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</si>
  <si>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</si>
  <si>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</si>
  <si>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</si>
  <si>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</si>
  <si>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</si>
  <si>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</si>
  <si>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</si>
  <si>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</si>
  <si>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</si>
  <si>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</si>
  <si>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</si>
  <si>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【2016년 1월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</si>
  <si>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2월 29일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</si>
  <si>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3월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</si>
  <si>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4월 30일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</si>
  <si>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5월 31일 현재</t>
    </r>
    <r>
      <rPr>
        <sz val="12"/>
        <rFont val="바탕체"/>
        <family val="1"/>
        <charset val="129"/>
      </rPr>
      <t>】</t>
    </r>
    <phoneticPr fontId="5" type="noConversion"/>
  </si>
</sst>
</file>

<file path=xl/styles.xml><?xml version="1.0" encoding="utf-8"?>
<styleSheet xmlns="http://schemas.openxmlformats.org/spreadsheetml/2006/main"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3" fontId="12" fillId="0" borderId="9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51140</v>
      </c>
      <c r="C5" s="5">
        <f>SUBTOTAL(9,C7:C22)</f>
        <v>35841</v>
      </c>
      <c r="D5" s="5">
        <f>SUBTOTAL(9,D7:D22)</f>
        <v>2572</v>
      </c>
      <c r="E5" s="5">
        <f>SUBTOTAL(9,E7:E22)</f>
        <v>12566</v>
      </c>
      <c r="F5" s="5">
        <f>SUBTOTAL(9,F7:F22)</f>
        <v>161</v>
      </c>
      <c r="G5" s="15">
        <f>SUM(G7:G22)</f>
        <v>51</v>
      </c>
    </row>
    <row r="6" spans="1:7" ht="25.5" customHeight="1">
      <c r="A6" s="4" t="s">
        <v>8</v>
      </c>
      <c r="B6" s="6">
        <f>SUM(C6:F6)</f>
        <v>51</v>
      </c>
      <c r="C6" s="6">
        <v>62</v>
      </c>
      <c r="D6" s="6">
        <v>-14</v>
      </c>
      <c r="E6" s="6">
        <v>3</v>
      </c>
      <c r="F6" s="6">
        <v>0</v>
      </c>
      <c r="G6" s="15"/>
    </row>
    <row r="7" spans="1:7" ht="36" customHeight="1">
      <c r="A7" s="4" t="s">
        <v>10</v>
      </c>
      <c r="B7" s="7">
        <f>SUM(C7:F7)</f>
        <v>3672</v>
      </c>
      <c r="C7" s="7">
        <v>2398</v>
      </c>
      <c r="D7" s="7">
        <v>184</v>
      </c>
      <c r="E7" s="7">
        <v>1082</v>
      </c>
      <c r="F7" s="7">
        <v>8</v>
      </c>
      <c r="G7" s="8">
        <v>-16</v>
      </c>
    </row>
    <row r="8" spans="1:7" ht="36" customHeight="1">
      <c r="A8" s="4" t="s">
        <v>11</v>
      </c>
      <c r="B8" s="7">
        <f t="shared" ref="B8:B20" si="0">SUM(C8:F8)</f>
        <v>1581</v>
      </c>
      <c r="C8" s="7">
        <v>941</v>
      </c>
      <c r="D8" s="7">
        <v>52</v>
      </c>
      <c r="E8" s="7">
        <v>580</v>
      </c>
      <c r="F8" s="7">
        <v>8</v>
      </c>
      <c r="G8" s="8">
        <v>2</v>
      </c>
    </row>
    <row r="9" spans="1:7" ht="36" customHeight="1">
      <c r="A9" s="4" t="s">
        <v>12</v>
      </c>
      <c r="B9" s="7">
        <f t="shared" si="0"/>
        <v>1473</v>
      </c>
      <c r="C9" s="7">
        <v>795</v>
      </c>
      <c r="D9" s="7">
        <v>75</v>
      </c>
      <c r="E9" s="7">
        <v>600</v>
      </c>
      <c r="F9" s="7">
        <v>3</v>
      </c>
      <c r="G9" s="8">
        <v>2</v>
      </c>
    </row>
    <row r="10" spans="1:7" ht="36" customHeight="1">
      <c r="A10" s="4" t="s">
        <v>13</v>
      </c>
      <c r="B10" s="7">
        <f t="shared" si="0"/>
        <v>3052</v>
      </c>
      <c r="C10" s="7">
        <v>1798</v>
      </c>
      <c r="D10" s="7">
        <v>152</v>
      </c>
      <c r="E10" s="7">
        <v>1087</v>
      </c>
      <c r="F10" s="7">
        <v>15</v>
      </c>
      <c r="G10" s="8">
        <v>24</v>
      </c>
    </row>
    <row r="11" spans="1:7" ht="36" customHeight="1">
      <c r="A11" s="4" t="s">
        <v>14</v>
      </c>
      <c r="B11" s="7">
        <f t="shared" si="0"/>
        <v>2652</v>
      </c>
      <c r="C11" s="7">
        <v>1876</v>
      </c>
      <c r="D11" s="7">
        <v>160</v>
      </c>
      <c r="E11" s="7">
        <v>605</v>
      </c>
      <c r="F11" s="7">
        <v>11</v>
      </c>
      <c r="G11" s="8">
        <v>3</v>
      </c>
    </row>
    <row r="12" spans="1:7" ht="36" customHeight="1">
      <c r="A12" s="4" t="s">
        <v>15</v>
      </c>
      <c r="B12" s="7">
        <f t="shared" si="0"/>
        <v>2769</v>
      </c>
      <c r="C12" s="7">
        <v>1828</v>
      </c>
      <c r="D12" s="7">
        <v>136</v>
      </c>
      <c r="E12" s="7">
        <v>797</v>
      </c>
      <c r="F12" s="7">
        <v>8</v>
      </c>
      <c r="G12" s="8">
        <v>9</v>
      </c>
    </row>
    <row r="13" spans="1:7" ht="36" customHeight="1">
      <c r="A13" s="4" t="s">
        <v>16</v>
      </c>
      <c r="B13" s="7">
        <f t="shared" si="0"/>
        <v>2522</v>
      </c>
      <c r="C13" s="7">
        <v>1493</v>
      </c>
      <c r="D13" s="7">
        <v>123</v>
      </c>
      <c r="E13" s="7">
        <v>904</v>
      </c>
      <c r="F13" s="7">
        <v>2</v>
      </c>
      <c r="G13" s="8">
        <v>5</v>
      </c>
    </row>
    <row r="14" spans="1:7" ht="36" customHeight="1">
      <c r="A14" s="4" t="s">
        <v>17</v>
      </c>
      <c r="B14" s="7">
        <f t="shared" si="0"/>
        <v>2919</v>
      </c>
      <c r="C14" s="7">
        <v>1693</v>
      </c>
      <c r="D14" s="7">
        <v>105</v>
      </c>
      <c r="E14" s="7">
        <v>1115</v>
      </c>
      <c r="F14" s="7">
        <v>6</v>
      </c>
      <c r="G14" s="8">
        <v>3</v>
      </c>
    </row>
    <row r="15" spans="1:7" ht="36" customHeight="1">
      <c r="A15" s="4" t="s">
        <v>18</v>
      </c>
      <c r="B15" s="7">
        <f t="shared" si="0"/>
        <v>1386</v>
      </c>
      <c r="C15" s="7">
        <v>781</v>
      </c>
      <c r="D15" s="7">
        <v>54</v>
      </c>
      <c r="E15" s="7">
        <v>549</v>
      </c>
      <c r="F15" s="7">
        <v>2</v>
      </c>
      <c r="G15" s="8">
        <v>7</v>
      </c>
    </row>
    <row r="16" spans="1:7" ht="36" customHeight="1">
      <c r="A16" s="4" t="s">
        <v>19</v>
      </c>
      <c r="B16" s="7">
        <f t="shared" si="0"/>
        <v>1432</v>
      </c>
      <c r="C16" s="7">
        <v>804</v>
      </c>
      <c r="D16" s="7">
        <v>58</v>
      </c>
      <c r="E16" s="7">
        <v>567</v>
      </c>
      <c r="F16" s="7">
        <v>3</v>
      </c>
      <c r="G16" s="8">
        <v>2</v>
      </c>
    </row>
    <row r="17" spans="1:7" ht="36" customHeight="1">
      <c r="A17" s="4" t="s">
        <v>20</v>
      </c>
      <c r="B17" s="7">
        <f t="shared" si="0"/>
        <v>2365</v>
      </c>
      <c r="C17" s="7">
        <v>1713</v>
      </c>
      <c r="D17" s="7">
        <v>132</v>
      </c>
      <c r="E17" s="7">
        <v>513</v>
      </c>
      <c r="F17" s="7">
        <v>7</v>
      </c>
      <c r="G17" s="8">
        <v>-11</v>
      </c>
    </row>
    <row r="18" spans="1:7" ht="36" customHeight="1">
      <c r="A18" s="4" t="s">
        <v>21</v>
      </c>
      <c r="B18" s="7">
        <f t="shared" si="0"/>
        <v>3876</v>
      </c>
      <c r="C18" s="7">
        <v>2779</v>
      </c>
      <c r="D18" s="7">
        <v>298</v>
      </c>
      <c r="E18" s="7">
        <v>783</v>
      </c>
      <c r="F18" s="7">
        <v>16</v>
      </c>
      <c r="G18" s="8">
        <v>5</v>
      </c>
    </row>
    <row r="19" spans="1:7" ht="36" customHeight="1">
      <c r="A19" s="4" t="s">
        <v>22</v>
      </c>
      <c r="B19" s="7">
        <f t="shared" si="0"/>
        <v>2825</v>
      </c>
      <c r="C19" s="7">
        <v>2133</v>
      </c>
      <c r="D19" s="7">
        <v>138</v>
      </c>
      <c r="E19" s="7">
        <v>545</v>
      </c>
      <c r="F19" s="7">
        <v>9</v>
      </c>
      <c r="G19" s="8">
        <v>-8</v>
      </c>
    </row>
    <row r="20" spans="1:7" ht="36" customHeight="1">
      <c r="A20" s="4" t="s">
        <v>23</v>
      </c>
      <c r="B20" s="7">
        <f t="shared" si="0"/>
        <v>4078</v>
      </c>
      <c r="C20" s="7">
        <v>3168</v>
      </c>
      <c r="D20" s="7">
        <v>183</v>
      </c>
      <c r="E20" s="7">
        <v>711</v>
      </c>
      <c r="F20" s="7">
        <v>16</v>
      </c>
      <c r="G20" s="8">
        <v>19</v>
      </c>
    </row>
    <row r="21" spans="1:7" ht="36" customHeight="1">
      <c r="A21" s="4" t="s">
        <v>24</v>
      </c>
      <c r="B21" s="7">
        <f>SUM(C21:F21)</f>
        <v>8919</v>
      </c>
      <c r="C21" s="7">
        <v>7120</v>
      </c>
      <c r="D21" s="7">
        <v>504</v>
      </c>
      <c r="E21" s="7">
        <v>1266</v>
      </c>
      <c r="F21" s="7">
        <v>29</v>
      </c>
      <c r="G21" s="8">
        <v>-8</v>
      </c>
    </row>
    <row r="22" spans="1:7" ht="36" customHeight="1">
      <c r="A22" s="9" t="s">
        <v>25</v>
      </c>
      <c r="B22" s="10">
        <f>SUM(C22:F22)</f>
        <v>5619</v>
      </c>
      <c r="C22" s="10">
        <v>4521</v>
      </c>
      <c r="D22" s="10">
        <v>218</v>
      </c>
      <c r="E22" s="10">
        <v>862</v>
      </c>
      <c r="F22" s="10">
        <v>18</v>
      </c>
      <c r="G22" s="8">
        <v>13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26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51268</v>
      </c>
      <c r="C5" s="5">
        <f>SUBTOTAL(9,C7:C22)</f>
        <v>35921</v>
      </c>
      <c r="D5" s="5">
        <f>SUBTOTAL(9,D7:D22)</f>
        <v>2582</v>
      </c>
      <c r="E5" s="5">
        <f>SUBTOTAL(9,E7:E22)</f>
        <v>12603</v>
      </c>
      <c r="F5" s="5">
        <f>SUBTOTAL(9,F7:F22)</f>
        <v>162</v>
      </c>
      <c r="G5" s="15">
        <f>SUM(G7:G22)</f>
        <v>128</v>
      </c>
    </row>
    <row r="6" spans="1:7" ht="25.5" customHeight="1">
      <c r="A6" s="4" t="s">
        <v>8</v>
      </c>
      <c r="B6" s="6">
        <f>SUM(C6:F6)</f>
        <v>128</v>
      </c>
      <c r="C6" s="6">
        <f>'2016.01'!C5-'2015.12'!C5</f>
        <v>80</v>
      </c>
      <c r="D6" s="6">
        <f>'2016.01'!D5-'2015.12'!D5</f>
        <v>10</v>
      </c>
      <c r="E6" s="6">
        <f>'2016.01'!E5-'2015.12'!E5</f>
        <v>37</v>
      </c>
      <c r="F6" s="6">
        <f>'2016.01'!F5-'2015.12'!F5</f>
        <v>1</v>
      </c>
      <c r="G6" s="15"/>
    </row>
    <row r="7" spans="1:7" ht="36" customHeight="1">
      <c r="A7" s="4" t="s">
        <v>10</v>
      </c>
      <c r="B7" s="7">
        <f>SUM(C7:F7)</f>
        <v>3691</v>
      </c>
      <c r="C7" s="7">
        <v>2410</v>
      </c>
      <c r="D7" s="7">
        <v>183</v>
      </c>
      <c r="E7" s="7">
        <v>1089</v>
      </c>
      <c r="F7" s="7">
        <v>9</v>
      </c>
      <c r="G7" s="8">
        <f>B7-'2015.12'!B7</f>
        <v>19</v>
      </c>
    </row>
    <row r="8" spans="1:7" ht="36" customHeight="1">
      <c r="A8" s="4" t="s">
        <v>11</v>
      </c>
      <c r="B8" s="7">
        <f t="shared" ref="B8:B20" si="0">SUM(C8:F8)</f>
        <v>1580</v>
      </c>
      <c r="C8" s="7">
        <v>946</v>
      </c>
      <c r="D8" s="7">
        <v>50</v>
      </c>
      <c r="E8" s="7">
        <v>576</v>
      </c>
      <c r="F8" s="7">
        <v>8</v>
      </c>
      <c r="G8" s="8">
        <f>B8-'2015.12'!B8</f>
        <v>-1</v>
      </c>
    </row>
    <row r="9" spans="1:7" ht="36" customHeight="1">
      <c r="A9" s="4" t="s">
        <v>12</v>
      </c>
      <c r="B9" s="7">
        <f t="shared" si="0"/>
        <v>1460</v>
      </c>
      <c r="C9" s="7">
        <v>788</v>
      </c>
      <c r="D9" s="7">
        <v>74</v>
      </c>
      <c r="E9" s="7">
        <v>595</v>
      </c>
      <c r="F9" s="7">
        <v>3</v>
      </c>
      <c r="G9" s="8">
        <f>B9-'2015.12'!B9</f>
        <v>-13</v>
      </c>
    </row>
    <row r="10" spans="1:7" ht="36" customHeight="1">
      <c r="A10" s="4" t="s">
        <v>13</v>
      </c>
      <c r="B10" s="7">
        <f t="shared" si="0"/>
        <v>3060</v>
      </c>
      <c r="C10" s="7">
        <v>1796</v>
      </c>
      <c r="D10" s="7">
        <v>153</v>
      </c>
      <c r="E10" s="7">
        <v>1096</v>
      </c>
      <c r="F10" s="7">
        <v>15</v>
      </c>
      <c r="G10" s="8">
        <f>B10-'2015.12'!B10</f>
        <v>8</v>
      </c>
    </row>
    <row r="11" spans="1:7" ht="36" customHeight="1">
      <c r="A11" s="4" t="s">
        <v>14</v>
      </c>
      <c r="B11" s="7">
        <f t="shared" si="0"/>
        <v>2660</v>
      </c>
      <c r="C11" s="7">
        <v>1870</v>
      </c>
      <c r="D11" s="7">
        <v>164</v>
      </c>
      <c r="E11" s="7">
        <v>615</v>
      </c>
      <c r="F11" s="7">
        <v>11</v>
      </c>
      <c r="G11" s="8">
        <f>B11-'2015.12'!B11</f>
        <v>8</v>
      </c>
    </row>
    <row r="12" spans="1:7" ht="36" customHeight="1">
      <c r="A12" s="4" t="s">
        <v>15</v>
      </c>
      <c r="B12" s="7">
        <f t="shared" si="0"/>
        <v>2798</v>
      </c>
      <c r="C12" s="7">
        <v>1854</v>
      </c>
      <c r="D12" s="7">
        <v>135</v>
      </c>
      <c r="E12" s="7">
        <v>801</v>
      </c>
      <c r="F12" s="7">
        <v>8</v>
      </c>
      <c r="G12" s="8">
        <f>B12-'2015.12'!B12</f>
        <v>29</v>
      </c>
    </row>
    <row r="13" spans="1:7" ht="36" customHeight="1">
      <c r="A13" s="4" t="s">
        <v>16</v>
      </c>
      <c r="B13" s="7">
        <f t="shared" si="0"/>
        <v>2519</v>
      </c>
      <c r="C13" s="7">
        <v>1491</v>
      </c>
      <c r="D13" s="7">
        <v>127</v>
      </c>
      <c r="E13" s="7">
        <v>899</v>
      </c>
      <c r="F13" s="7">
        <v>2</v>
      </c>
      <c r="G13" s="8">
        <f>B13-'2015.12'!B13</f>
        <v>-3</v>
      </c>
    </row>
    <row r="14" spans="1:7" ht="36" customHeight="1">
      <c r="A14" s="4" t="s">
        <v>17</v>
      </c>
      <c r="B14" s="7">
        <f t="shared" si="0"/>
        <v>2930</v>
      </c>
      <c r="C14" s="7">
        <v>1697</v>
      </c>
      <c r="D14" s="7">
        <v>102</v>
      </c>
      <c r="E14" s="7">
        <v>1125</v>
      </c>
      <c r="F14" s="7">
        <v>6</v>
      </c>
      <c r="G14" s="8">
        <f>B14-'2015.12'!B14</f>
        <v>11</v>
      </c>
    </row>
    <row r="15" spans="1:7" ht="36" customHeight="1">
      <c r="A15" s="4" t="s">
        <v>18</v>
      </c>
      <c r="B15" s="7">
        <f t="shared" si="0"/>
        <v>1399</v>
      </c>
      <c r="C15" s="7">
        <v>789</v>
      </c>
      <c r="D15" s="7">
        <v>53</v>
      </c>
      <c r="E15" s="7">
        <v>555</v>
      </c>
      <c r="F15" s="7">
        <v>2</v>
      </c>
      <c r="G15" s="8">
        <f>B15-'2015.12'!B15</f>
        <v>13</v>
      </c>
    </row>
    <row r="16" spans="1:7" ht="36" customHeight="1">
      <c r="A16" s="4" t="s">
        <v>19</v>
      </c>
      <c r="B16" s="7">
        <f t="shared" si="0"/>
        <v>1441</v>
      </c>
      <c r="C16" s="7">
        <v>809</v>
      </c>
      <c r="D16" s="7">
        <v>59</v>
      </c>
      <c r="E16" s="7">
        <v>570</v>
      </c>
      <c r="F16" s="7">
        <v>3</v>
      </c>
      <c r="G16" s="8">
        <f>B16-'2015.12'!B16</f>
        <v>9</v>
      </c>
    </row>
    <row r="17" spans="1:7" ht="36" customHeight="1">
      <c r="A17" s="4" t="s">
        <v>20</v>
      </c>
      <c r="B17" s="7">
        <f t="shared" si="0"/>
        <v>2348</v>
      </c>
      <c r="C17" s="7">
        <v>1705</v>
      </c>
      <c r="D17" s="7">
        <v>131</v>
      </c>
      <c r="E17" s="7">
        <v>503</v>
      </c>
      <c r="F17" s="7">
        <v>9</v>
      </c>
      <c r="G17" s="8">
        <f>B17-'2015.12'!B17</f>
        <v>-17</v>
      </c>
    </row>
    <row r="18" spans="1:7" ht="36" customHeight="1">
      <c r="A18" s="4" t="s">
        <v>21</v>
      </c>
      <c r="B18" s="7">
        <f t="shared" si="0"/>
        <v>3882</v>
      </c>
      <c r="C18" s="7">
        <v>2781</v>
      </c>
      <c r="D18" s="7">
        <v>299</v>
      </c>
      <c r="E18" s="7">
        <v>786</v>
      </c>
      <c r="F18" s="7">
        <v>16</v>
      </c>
      <c r="G18" s="8">
        <f>B18-'2015.12'!B18</f>
        <v>6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140</v>
      </c>
      <c r="E19" s="7">
        <v>541</v>
      </c>
      <c r="F19" s="7">
        <v>9</v>
      </c>
      <c r="G19" s="8">
        <f>B19-'2015.12'!B19</f>
        <v>-7</v>
      </c>
    </row>
    <row r="20" spans="1:7" ht="36" customHeight="1">
      <c r="A20" s="4" t="s">
        <v>23</v>
      </c>
      <c r="B20" s="7">
        <f t="shared" si="0"/>
        <v>4077</v>
      </c>
      <c r="C20" s="7">
        <v>3168</v>
      </c>
      <c r="D20" s="7">
        <v>186</v>
      </c>
      <c r="E20" s="7">
        <v>707</v>
      </c>
      <c r="F20" s="7">
        <v>16</v>
      </c>
      <c r="G20" s="8">
        <f>B20-'2015.12'!B20</f>
        <v>-1</v>
      </c>
    </row>
    <row r="21" spans="1:7" ht="36" customHeight="1">
      <c r="A21" s="4" t="s">
        <v>24</v>
      </c>
      <c r="B21" s="7">
        <f>SUM(C21:F21)</f>
        <v>8956</v>
      </c>
      <c r="C21" s="7">
        <v>7150</v>
      </c>
      <c r="D21" s="7">
        <v>509</v>
      </c>
      <c r="E21" s="7">
        <v>1273</v>
      </c>
      <c r="F21" s="7">
        <v>24</v>
      </c>
      <c r="G21" s="8">
        <f>B21-'2015.12'!B21</f>
        <v>37</v>
      </c>
    </row>
    <row r="22" spans="1:7" ht="36" customHeight="1">
      <c r="A22" s="9" t="s">
        <v>25</v>
      </c>
      <c r="B22" s="10">
        <f>SUM(C22:F22)</f>
        <v>5649</v>
      </c>
      <c r="C22" s="10">
        <v>4539</v>
      </c>
      <c r="D22" s="10">
        <v>217</v>
      </c>
      <c r="E22" s="10">
        <v>872</v>
      </c>
      <c r="F22" s="10">
        <v>21</v>
      </c>
      <c r="G22" s="8">
        <f>B22-'2015.12'!B22</f>
        <v>30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8" sqref="G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27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51330</v>
      </c>
      <c r="C5" s="5">
        <f>SUBTOTAL(9,C7:C22)</f>
        <v>35981</v>
      </c>
      <c r="D5" s="5">
        <f>SUBTOTAL(9,D7:D22)</f>
        <v>2578</v>
      </c>
      <c r="E5" s="5">
        <f>SUBTOTAL(9,E7:E22)</f>
        <v>12607</v>
      </c>
      <c r="F5" s="5">
        <f>SUBTOTAL(9,F7:F22)</f>
        <v>164</v>
      </c>
      <c r="G5" s="15">
        <f>SUM(G7:G22)</f>
        <v>62</v>
      </c>
    </row>
    <row r="6" spans="1:7" ht="25.5" customHeight="1">
      <c r="A6" s="4" t="s">
        <v>8</v>
      </c>
      <c r="B6" s="6">
        <f>SUM(C6:F6)</f>
        <v>62</v>
      </c>
      <c r="C6" s="6">
        <f>'2016.02'!C5-'2016.01'!C5</f>
        <v>60</v>
      </c>
      <c r="D6" s="6">
        <f>'2016.02'!D5-'2016.01'!D5</f>
        <v>-4</v>
      </c>
      <c r="E6" s="6">
        <f>'2016.02'!E5-'2016.01'!E5</f>
        <v>4</v>
      </c>
      <c r="F6" s="6">
        <f>'2016.02'!F5-'2016.01'!F5</f>
        <v>2</v>
      </c>
      <c r="G6" s="15"/>
    </row>
    <row r="7" spans="1:7" ht="36" customHeight="1">
      <c r="A7" s="4" t="s">
        <v>10</v>
      </c>
      <c r="B7" s="7">
        <f>SUM(C7:F7)</f>
        <v>3688</v>
      </c>
      <c r="C7" s="7">
        <v>2409</v>
      </c>
      <c r="D7" s="7">
        <v>183</v>
      </c>
      <c r="E7" s="7">
        <v>1087</v>
      </c>
      <c r="F7" s="7">
        <v>9</v>
      </c>
      <c r="G7" s="8">
        <f>B7-'2016.01'!B7</f>
        <v>-3</v>
      </c>
    </row>
    <row r="8" spans="1:7" ht="36" customHeight="1">
      <c r="A8" s="4" t="s">
        <v>11</v>
      </c>
      <c r="B8" s="7">
        <f t="shared" ref="B8:B20" si="0">SUM(C8:F8)</f>
        <v>1600</v>
      </c>
      <c r="C8" s="7">
        <v>958</v>
      </c>
      <c r="D8" s="7">
        <v>50</v>
      </c>
      <c r="E8" s="7">
        <v>584</v>
      </c>
      <c r="F8" s="7">
        <v>8</v>
      </c>
      <c r="G8" s="8">
        <f>B8-'2016.01'!B8</f>
        <v>20</v>
      </c>
    </row>
    <row r="9" spans="1:7" ht="36" customHeight="1">
      <c r="A9" s="4" t="s">
        <v>12</v>
      </c>
      <c r="B9" s="7">
        <f t="shared" si="0"/>
        <v>1461</v>
      </c>
      <c r="C9" s="7">
        <v>787</v>
      </c>
      <c r="D9" s="7">
        <v>75</v>
      </c>
      <c r="E9" s="7">
        <v>596</v>
      </c>
      <c r="F9" s="7">
        <v>3</v>
      </c>
      <c r="G9" s="8">
        <f>B9-'2016.01'!B9</f>
        <v>1</v>
      </c>
    </row>
    <row r="10" spans="1:7" ht="36" customHeight="1">
      <c r="A10" s="4" t="s">
        <v>13</v>
      </c>
      <c r="B10" s="7">
        <f t="shared" si="0"/>
        <v>3063</v>
      </c>
      <c r="C10" s="7">
        <v>1799</v>
      </c>
      <c r="D10" s="7">
        <v>153</v>
      </c>
      <c r="E10" s="7">
        <v>1097</v>
      </c>
      <c r="F10" s="7">
        <v>14</v>
      </c>
      <c r="G10" s="8">
        <f>B10-'2016.01'!B10</f>
        <v>3</v>
      </c>
    </row>
    <row r="11" spans="1:7" ht="36" customHeight="1">
      <c r="A11" s="4" t="s">
        <v>14</v>
      </c>
      <c r="B11" s="7">
        <f t="shared" si="0"/>
        <v>2668</v>
      </c>
      <c r="C11" s="7">
        <v>1873</v>
      </c>
      <c r="D11" s="7">
        <v>165</v>
      </c>
      <c r="E11" s="7">
        <v>619</v>
      </c>
      <c r="F11" s="7">
        <v>11</v>
      </c>
      <c r="G11" s="8">
        <f>B11-'2016.01'!B11</f>
        <v>8</v>
      </c>
    </row>
    <row r="12" spans="1:7" ht="36" customHeight="1">
      <c r="A12" s="4" t="s">
        <v>15</v>
      </c>
      <c r="B12" s="7">
        <f t="shared" si="0"/>
        <v>2805</v>
      </c>
      <c r="C12" s="7">
        <v>1863</v>
      </c>
      <c r="D12" s="7">
        <v>132</v>
      </c>
      <c r="E12" s="7">
        <v>802</v>
      </c>
      <c r="F12" s="7">
        <v>8</v>
      </c>
      <c r="G12" s="8">
        <f>B12-'2016.01'!B12</f>
        <v>7</v>
      </c>
    </row>
    <row r="13" spans="1:7" ht="36" customHeight="1">
      <c r="A13" s="4" t="s">
        <v>16</v>
      </c>
      <c r="B13" s="7">
        <f t="shared" si="0"/>
        <v>2524</v>
      </c>
      <c r="C13" s="7">
        <v>1498</v>
      </c>
      <c r="D13" s="7">
        <v>126</v>
      </c>
      <c r="E13" s="7">
        <v>898</v>
      </c>
      <c r="F13" s="7">
        <v>2</v>
      </c>
      <c r="G13" s="8">
        <f>B13-'2016.01'!B13</f>
        <v>5</v>
      </c>
    </row>
    <row r="14" spans="1:7" ht="36" customHeight="1">
      <c r="A14" s="4" t="s">
        <v>17</v>
      </c>
      <c r="B14" s="7">
        <f t="shared" si="0"/>
        <v>2953</v>
      </c>
      <c r="C14" s="7">
        <v>1718</v>
      </c>
      <c r="D14" s="7">
        <v>102</v>
      </c>
      <c r="E14" s="7">
        <v>1126</v>
      </c>
      <c r="F14" s="7">
        <v>7</v>
      </c>
      <c r="G14" s="8">
        <f>B14-'2016.01'!B14</f>
        <v>23</v>
      </c>
    </row>
    <row r="15" spans="1:7" ht="36" customHeight="1">
      <c r="A15" s="4" t="s">
        <v>18</v>
      </c>
      <c r="B15" s="7">
        <f t="shared" si="0"/>
        <v>1397</v>
      </c>
      <c r="C15" s="7">
        <v>791</v>
      </c>
      <c r="D15" s="7">
        <v>56</v>
      </c>
      <c r="E15" s="7">
        <v>548</v>
      </c>
      <c r="F15" s="7">
        <v>2</v>
      </c>
      <c r="G15" s="8">
        <f>B15-'2016.01'!B15</f>
        <v>-2</v>
      </c>
    </row>
    <row r="16" spans="1:7" ht="36" customHeight="1">
      <c r="A16" s="4" t="s">
        <v>19</v>
      </c>
      <c r="B16" s="7">
        <f t="shared" si="0"/>
        <v>1434</v>
      </c>
      <c r="C16" s="7">
        <v>806</v>
      </c>
      <c r="D16" s="7">
        <v>58</v>
      </c>
      <c r="E16" s="7">
        <v>567</v>
      </c>
      <c r="F16" s="7">
        <v>3</v>
      </c>
      <c r="G16" s="8">
        <f>B16-'2016.01'!B16</f>
        <v>-7</v>
      </c>
    </row>
    <row r="17" spans="1:7" ht="36" customHeight="1">
      <c r="A17" s="4" t="s">
        <v>20</v>
      </c>
      <c r="B17" s="7">
        <f t="shared" si="0"/>
        <v>2347</v>
      </c>
      <c r="C17" s="7">
        <v>1710</v>
      </c>
      <c r="D17" s="7">
        <v>127</v>
      </c>
      <c r="E17" s="7">
        <v>501</v>
      </c>
      <c r="F17" s="7">
        <v>9</v>
      </c>
      <c r="G17" s="8">
        <f>B17-'2016.01'!B17</f>
        <v>-1</v>
      </c>
    </row>
    <row r="18" spans="1:7" ht="36" customHeight="1">
      <c r="A18" s="4" t="s">
        <v>21</v>
      </c>
      <c r="B18" s="7">
        <f t="shared" si="0"/>
        <v>3890</v>
      </c>
      <c r="C18" s="7">
        <v>2783</v>
      </c>
      <c r="D18" s="7">
        <v>300</v>
      </c>
      <c r="E18" s="7">
        <v>790</v>
      </c>
      <c r="F18" s="7">
        <v>17</v>
      </c>
      <c r="G18" s="8">
        <f>B18-'2016.01'!B18</f>
        <v>8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136</v>
      </c>
      <c r="E19" s="7">
        <v>544</v>
      </c>
      <c r="F19" s="7">
        <v>10</v>
      </c>
      <c r="G19" s="8">
        <f>B19-'2016.01'!B19</f>
        <v>0</v>
      </c>
    </row>
    <row r="20" spans="1:7" ht="36" customHeight="1">
      <c r="A20" s="4" t="s">
        <v>23</v>
      </c>
      <c r="B20" s="7">
        <f t="shared" si="0"/>
        <v>4090</v>
      </c>
      <c r="C20" s="7">
        <v>3174</v>
      </c>
      <c r="D20" s="7">
        <v>190</v>
      </c>
      <c r="E20" s="7">
        <v>710</v>
      </c>
      <c r="F20" s="7">
        <v>16</v>
      </c>
      <c r="G20" s="8">
        <f>B20-'2016.01'!B20</f>
        <v>13</v>
      </c>
    </row>
    <row r="21" spans="1:7" ht="36" customHeight="1">
      <c r="A21" s="4" t="s">
        <v>24</v>
      </c>
      <c r="B21" s="7">
        <f>SUM(C21:F21)</f>
        <v>8942</v>
      </c>
      <c r="C21" s="7">
        <v>7159</v>
      </c>
      <c r="D21" s="7">
        <v>498</v>
      </c>
      <c r="E21" s="7">
        <v>1261</v>
      </c>
      <c r="F21" s="7">
        <v>24</v>
      </c>
      <c r="G21" s="8">
        <f>B21-'2016.01'!B21</f>
        <v>-14</v>
      </c>
    </row>
    <row r="22" spans="1:7" ht="36" customHeight="1">
      <c r="A22" s="9" t="s">
        <v>25</v>
      </c>
      <c r="B22" s="10">
        <f>SUM(C22:F22)</f>
        <v>5650</v>
      </c>
      <c r="C22" s="10">
        <v>4525</v>
      </c>
      <c r="D22" s="10">
        <v>227</v>
      </c>
      <c r="E22" s="10">
        <v>877</v>
      </c>
      <c r="F22" s="10">
        <v>21</v>
      </c>
      <c r="G22" s="8">
        <f>B22-'2016.01'!B22</f>
        <v>1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28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51541</v>
      </c>
      <c r="C5" s="5">
        <f>SUBTOTAL(9,C7:C22)</f>
        <v>36146</v>
      </c>
      <c r="D5" s="5">
        <f>SUBTOTAL(9,D7:D22)</f>
        <v>2568</v>
      </c>
      <c r="E5" s="5">
        <f>SUBTOTAL(9,E7:E22)</f>
        <v>12661</v>
      </c>
      <c r="F5" s="5">
        <f>SUBTOTAL(9,F7:F22)</f>
        <v>166</v>
      </c>
      <c r="G5" s="15">
        <f>SUM(G7:G22)</f>
        <v>211</v>
      </c>
    </row>
    <row r="6" spans="1:7" ht="25.5" customHeight="1">
      <c r="A6" s="4" t="s">
        <v>8</v>
      </c>
      <c r="B6" s="6">
        <f>SUM(C6:F6)</f>
        <v>211</v>
      </c>
      <c r="C6" s="6">
        <f>'2016.03'!C5-'2016.02'!C5</f>
        <v>165</v>
      </c>
      <c r="D6" s="6">
        <f>'2016.03'!D5-'2016.02'!D5</f>
        <v>-10</v>
      </c>
      <c r="E6" s="6">
        <f>'2016.03'!E5-'2016.02'!E5</f>
        <v>54</v>
      </c>
      <c r="F6" s="6">
        <f>'2016.03'!F5-'2016.02'!F5</f>
        <v>2</v>
      </c>
      <c r="G6" s="15"/>
    </row>
    <row r="7" spans="1:7" ht="36" customHeight="1">
      <c r="A7" s="4" t="s">
        <v>10</v>
      </c>
      <c r="B7" s="7">
        <f>SUM(C7:F7)</f>
        <v>3690</v>
      </c>
      <c r="C7" s="7">
        <v>2420</v>
      </c>
      <c r="D7" s="7">
        <v>178</v>
      </c>
      <c r="E7" s="7">
        <v>1083</v>
      </c>
      <c r="F7" s="7">
        <v>9</v>
      </c>
      <c r="G7" s="8">
        <f>B7-'2016.02'!B7</f>
        <v>2</v>
      </c>
    </row>
    <row r="8" spans="1:7" ht="36" customHeight="1">
      <c r="A8" s="4" t="s">
        <v>11</v>
      </c>
      <c r="B8" s="7">
        <f t="shared" ref="B8:B20" si="0">SUM(C8:F8)</f>
        <v>1616</v>
      </c>
      <c r="C8" s="7">
        <v>964</v>
      </c>
      <c r="D8" s="7">
        <v>51</v>
      </c>
      <c r="E8" s="7">
        <v>593</v>
      </c>
      <c r="F8" s="7">
        <v>8</v>
      </c>
      <c r="G8" s="8">
        <f>B8-'2016.02'!B8</f>
        <v>16</v>
      </c>
    </row>
    <row r="9" spans="1:7" ht="36" customHeight="1">
      <c r="A9" s="4" t="s">
        <v>12</v>
      </c>
      <c r="B9" s="7">
        <f t="shared" si="0"/>
        <v>1473</v>
      </c>
      <c r="C9" s="7">
        <v>800</v>
      </c>
      <c r="D9" s="7">
        <v>75</v>
      </c>
      <c r="E9" s="7">
        <v>595</v>
      </c>
      <c r="F9" s="7">
        <v>3</v>
      </c>
      <c r="G9" s="8">
        <f>B9-'2016.02'!B9</f>
        <v>12</v>
      </c>
    </row>
    <row r="10" spans="1:7" ht="36" customHeight="1">
      <c r="A10" s="4" t="s">
        <v>13</v>
      </c>
      <c r="B10" s="7">
        <f t="shared" si="0"/>
        <v>3084</v>
      </c>
      <c r="C10" s="7">
        <v>1816</v>
      </c>
      <c r="D10" s="7">
        <v>154</v>
      </c>
      <c r="E10" s="7">
        <v>1099</v>
      </c>
      <c r="F10" s="7">
        <v>15</v>
      </c>
      <c r="G10" s="8">
        <f>B10-'2016.02'!B10</f>
        <v>21</v>
      </c>
    </row>
    <row r="11" spans="1:7" ht="36" customHeight="1">
      <c r="A11" s="4" t="s">
        <v>14</v>
      </c>
      <c r="B11" s="7">
        <f t="shared" si="0"/>
        <v>2683</v>
      </c>
      <c r="C11" s="7">
        <v>1886</v>
      </c>
      <c r="D11" s="7">
        <v>160</v>
      </c>
      <c r="E11" s="7">
        <v>626</v>
      </c>
      <c r="F11" s="7">
        <v>11</v>
      </c>
      <c r="G11" s="8">
        <f>B11-'2016.02'!B11</f>
        <v>15</v>
      </c>
    </row>
    <row r="12" spans="1:7" ht="36" customHeight="1">
      <c r="A12" s="4" t="s">
        <v>15</v>
      </c>
      <c r="B12" s="7">
        <f t="shared" si="0"/>
        <v>2831</v>
      </c>
      <c r="C12" s="7">
        <v>1877</v>
      </c>
      <c r="D12" s="7">
        <v>133</v>
      </c>
      <c r="E12" s="7">
        <v>813</v>
      </c>
      <c r="F12" s="7">
        <v>8</v>
      </c>
      <c r="G12" s="8">
        <f>B12-'2016.02'!B12</f>
        <v>26</v>
      </c>
    </row>
    <row r="13" spans="1:7" ht="36" customHeight="1">
      <c r="A13" s="4" t="s">
        <v>16</v>
      </c>
      <c r="B13" s="7">
        <f t="shared" si="0"/>
        <v>2532</v>
      </c>
      <c r="C13" s="7">
        <v>1508</v>
      </c>
      <c r="D13" s="7">
        <v>126</v>
      </c>
      <c r="E13" s="7">
        <v>896</v>
      </c>
      <c r="F13" s="7">
        <v>2</v>
      </c>
      <c r="G13" s="8">
        <f>B13-'2016.02'!B13</f>
        <v>8</v>
      </c>
    </row>
    <row r="14" spans="1:7" ht="36" customHeight="1">
      <c r="A14" s="4" t="s">
        <v>17</v>
      </c>
      <c r="B14" s="7">
        <f t="shared" si="0"/>
        <v>2978</v>
      </c>
      <c r="C14" s="7">
        <v>1738</v>
      </c>
      <c r="D14" s="7">
        <v>105</v>
      </c>
      <c r="E14" s="7">
        <v>1128</v>
      </c>
      <c r="F14" s="7">
        <v>7</v>
      </c>
      <c r="G14" s="8">
        <f>B14-'2016.02'!B14</f>
        <v>25</v>
      </c>
    </row>
    <row r="15" spans="1:7" ht="36" customHeight="1">
      <c r="A15" s="4" t="s">
        <v>18</v>
      </c>
      <c r="B15" s="7">
        <f t="shared" si="0"/>
        <v>1412</v>
      </c>
      <c r="C15" s="7">
        <v>801</v>
      </c>
      <c r="D15" s="7">
        <v>56</v>
      </c>
      <c r="E15" s="7">
        <v>553</v>
      </c>
      <c r="F15" s="7">
        <v>2</v>
      </c>
      <c r="G15" s="8">
        <f>B15-'2016.02'!B15</f>
        <v>15</v>
      </c>
    </row>
    <row r="16" spans="1:7" ht="36" customHeight="1">
      <c r="A16" s="4" t="s">
        <v>19</v>
      </c>
      <c r="B16" s="7">
        <f t="shared" si="0"/>
        <v>1432</v>
      </c>
      <c r="C16" s="7">
        <v>802</v>
      </c>
      <c r="D16" s="7">
        <v>57</v>
      </c>
      <c r="E16" s="7">
        <v>570</v>
      </c>
      <c r="F16" s="7">
        <v>3</v>
      </c>
      <c r="G16" s="8">
        <f>B16-'2016.02'!B16</f>
        <v>-2</v>
      </c>
    </row>
    <row r="17" spans="1:7" ht="36" customHeight="1">
      <c r="A17" s="4" t="s">
        <v>20</v>
      </c>
      <c r="B17" s="7">
        <f t="shared" si="0"/>
        <v>2354</v>
      </c>
      <c r="C17" s="7">
        <v>1706</v>
      </c>
      <c r="D17" s="7">
        <v>129</v>
      </c>
      <c r="E17" s="7">
        <v>509</v>
      </c>
      <c r="F17" s="7">
        <v>10</v>
      </c>
      <c r="G17" s="8">
        <f>B17-'2016.02'!B17</f>
        <v>7</v>
      </c>
    </row>
    <row r="18" spans="1:7" ht="36" customHeight="1">
      <c r="A18" s="4" t="s">
        <v>21</v>
      </c>
      <c r="B18" s="7">
        <f t="shared" si="0"/>
        <v>3907</v>
      </c>
      <c r="C18" s="7">
        <v>2795</v>
      </c>
      <c r="D18" s="7">
        <v>304</v>
      </c>
      <c r="E18" s="7">
        <v>791</v>
      </c>
      <c r="F18" s="7">
        <v>17</v>
      </c>
      <c r="G18" s="8">
        <f>B18-'2016.02'!B18</f>
        <v>17</v>
      </c>
    </row>
    <row r="19" spans="1:7" ht="36" customHeight="1">
      <c r="A19" s="4" t="s">
        <v>22</v>
      </c>
      <c r="B19" s="7">
        <f t="shared" si="0"/>
        <v>2812</v>
      </c>
      <c r="C19" s="7">
        <v>2120</v>
      </c>
      <c r="D19" s="7">
        <v>136</v>
      </c>
      <c r="E19" s="7">
        <v>547</v>
      </c>
      <c r="F19" s="7">
        <v>9</v>
      </c>
      <c r="G19" s="8">
        <f>B19-'2016.02'!B19</f>
        <v>-6</v>
      </c>
    </row>
    <row r="20" spans="1:7" ht="36" customHeight="1">
      <c r="A20" s="4" t="s">
        <v>23</v>
      </c>
      <c r="B20" s="7">
        <f t="shared" si="0"/>
        <v>4102</v>
      </c>
      <c r="C20" s="7">
        <v>3186</v>
      </c>
      <c r="D20" s="7">
        <v>183</v>
      </c>
      <c r="E20" s="7">
        <v>717</v>
      </c>
      <c r="F20" s="7">
        <v>16</v>
      </c>
      <c r="G20" s="8">
        <f>B20-'2016.02'!B20</f>
        <v>12</v>
      </c>
    </row>
    <row r="21" spans="1:7" ht="36" customHeight="1">
      <c r="A21" s="4" t="s">
        <v>24</v>
      </c>
      <c r="B21" s="7">
        <f>SUM(C21:F21)</f>
        <v>8971</v>
      </c>
      <c r="C21" s="7">
        <v>7183</v>
      </c>
      <c r="D21" s="7">
        <v>496</v>
      </c>
      <c r="E21" s="7">
        <v>1268</v>
      </c>
      <c r="F21" s="7">
        <v>24</v>
      </c>
      <c r="G21" s="8">
        <f>B21-'2016.02'!B21</f>
        <v>29</v>
      </c>
    </row>
    <row r="22" spans="1:7" ht="36" customHeight="1">
      <c r="A22" s="9" t="s">
        <v>25</v>
      </c>
      <c r="B22" s="10">
        <f>SUM(C22:F22)</f>
        <v>5664</v>
      </c>
      <c r="C22" s="10">
        <v>4544</v>
      </c>
      <c r="D22" s="10">
        <v>225</v>
      </c>
      <c r="E22" s="10">
        <v>873</v>
      </c>
      <c r="F22" s="10">
        <v>22</v>
      </c>
      <c r="G22" s="8">
        <f>B22-'2016.02'!B22</f>
        <v>14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12" sqref="B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29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51693</v>
      </c>
      <c r="C5" s="5">
        <f>SUBTOTAL(9,C7:C22)</f>
        <v>36263</v>
      </c>
      <c r="D5" s="5">
        <f>SUBTOTAL(9,D7:D22)</f>
        <v>2558</v>
      </c>
      <c r="E5" s="5">
        <f>SUBTOTAL(9,E7:E22)</f>
        <v>12704</v>
      </c>
      <c r="F5" s="5">
        <f>SUBTOTAL(9,F7:F22)</f>
        <v>168</v>
      </c>
      <c r="G5" s="15">
        <f>SUM(G7:G22)</f>
        <v>152</v>
      </c>
    </row>
    <row r="6" spans="1:7" ht="25.5" customHeight="1">
      <c r="A6" s="4" t="s">
        <v>8</v>
      </c>
      <c r="B6" s="6">
        <f>SUM(C6:F6)</f>
        <v>152</v>
      </c>
      <c r="C6" s="6">
        <f>'2016.04'!C5-'2016.03'!C5</f>
        <v>117</v>
      </c>
      <c r="D6" s="6">
        <f>'2016.04'!D5-'2016.03'!D5</f>
        <v>-10</v>
      </c>
      <c r="E6" s="6">
        <f>'2016.04'!E5-'2016.03'!E5</f>
        <v>43</v>
      </c>
      <c r="F6" s="6">
        <f>'2016.04'!F5-'2016.03'!F5</f>
        <v>2</v>
      </c>
      <c r="G6" s="15"/>
    </row>
    <row r="7" spans="1:7" ht="36" customHeight="1">
      <c r="A7" s="4" t="s">
        <v>10</v>
      </c>
      <c r="B7" s="7">
        <v>3698</v>
      </c>
      <c r="C7" s="7">
        <v>2435</v>
      </c>
      <c r="D7" s="7">
        <v>174</v>
      </c>
      <c r="E7" s="7">
        <v>1080</v>
      </c>
      <c r="F7" s="7">
        <v>9</v>
      </c>
      <c r="G7" s="8">
        <f>B7-'2016.03'!B7</f>
        <v>8</v>
      </c>
    </row>
    <row r="8" spans="1:7" ht="36" customHeight="1">
      <c r="A8" s="4" t="s">
        <v>11</v>
      </c>
      <c r="B8" s="7">
        <f t="shared" ref="B8:B20" si="0">SUM(C8:F8)</f>
        <v>1624</v>
      </c>
      <c r="C8" s="7">
        <v>964</v>
      </c>
      <c r="D8" s="7">
        <v>52</v>
      </c>
      <c r="E8" s="7">
        <v>600</v>
      </c>
      <c r="F8" s="7">
        <v>8</v>
      </c>
      <c r="G8" s="8">
        <f>B8-'2016.03'!B8</f>
        <v>8</v>
      </c>
    </row>
    <row r="9" spans="1:7" ht="36" customHeight="1">
      <c r="A9" s="4" t="s">
        <v>12</v>
      </c>
      <c r="B9" s="7">
        <f t="shared" si="0"/>
        <v>1492</v>
      </c>
      <c r="C9" s="7">
        <v>812</v>
      </c>
      <c r="D9" s="7">
        <v>74</v>
      </c>
      <c r="E9" s="7">
        <v>604</v>
      </c>
      <c r="F9" s="7">
        <v>2</v>
      </c>
      <c r="G9" s="8">
        <f>B9-'2016.03'!B9</f>
        <v>19</v>
      </c>
    </row>
    <row r="10" spans="1:7" ht="36" customHeight="1">
      <c r="A10" s="4" t="s">
        <v>13</v>
      </c>
      <c r="B10" s="7">
        <f t="shared" si="0"/>
        <v>3082</v>
      </c>
      <c r="C10" s="7">
        <v>1813</v>
      </c>
      <c r="D10" s="7">
        <v>153</v>
      </c>
      <c r="E10" s="7">
        <v>1101</v>
      </c>
      <c r="F10" s="7">
        <v>15</v>
      </c>
      <c r="G10" s="8">
        <f>B10-'2016.03'!B10</f>
        <v>-2</v>
      </c>
    </row>
    <row r="11" spans="1:7" ht="36" customHeight="1">
      <c r="A11" s="4" t="s">
        <v>14</v>
      </c>
      <c r="B11" s="7">
        <f t="shared" si="0"/>
        <v>2693</v>
      </c>
      <c r="C11" s="7">
        <v>1891</v>
      </c>
      <c r="D11" s="7">
        <v>159</v>
      </c>
      <c r="E11" s="7">
        <v>632</v>
      </c>
      <c r="F11" s="7">
        <v>11</v>
      </c>
      <c r="G11" s="8">
        <f>B11-'2016.03'!B11</f>
        <v>10</v>
      </c>
    </row>
    <row r="12" spans="1:7" ht="36" customHeight="1">
      <c r="A12" s="4" t="s">
        <v>15</v>
      </c>
      <c r="B12" s="7">
        <f t="shared" si="0"/>
        <v>2851</v>
      </c>
      <c r="C12" s="7">
        <v>1899</v>
      </c>
      <c r="D12" s="7">
        <v>130</v>
      </c>
      <c r="E12" s="7">
        <v>813</v>
      </c>
      <c r="F12" s="7">
        <v>9</v>
      </c>
      <c r="G12" s="8">
        <f>B12-'2016.03'!B12</f>
        <v>20</v>
      </c>
    </row>
    <row r="13" spans="1:7" ht="36" customHeight="1">
      <c r="A13" s="4" t="s">
        <v>16</v>
      </c>
      <c r="B13" s="7">
        <f t="shared" si="0"/>
        <v>2553</v>
      </c>
      <c r="C13" s="7">
        <v>1517</v>
      </c>
      <c r="D13" s="7">
        <v>126</v>
      </c>
      <c r="E13" s="7">
        <v>908</v>
      </c>
      <c r="F13" s="7">
        <v>2</v>
      </c>
      <c r="G13" s="8">
        <f>B13-'2016.03'!B13</f>
        <v>21</v>
      </c>
    </row>
    <row r="14" spans="1:7" ht="36" customHeight="1">
      <c r="A14" s="4" t="s">
        <v>17</v>
      </c>
      <c r="B14" s="7">
        <f t="shared" si="0"/>
        <v>2992</v>
      </c>
      <c r="C14" s="7">
        <v>1741</v>
      </c>
      <c r="D14" s="7">
        <v>108</v>
      </c>
      <c r="E14" s="7">
        <v>1136</v>
      </c>
      <c r="F14" s="7">
        <v>7</v>
      </c>
      <c r="G14" s="8">
        <f>B14-'2016.03'!B14</f>
        <v>14</v>
      </c>
    </row>
    <row r="15" spans="1:7" ht="36" customHeight="1">
      <c r="A15" s="4" t="s">
        <v>18</v>
      </c>
      <c r="B15" s="7">
        <f t="shared" si="0"/>
        <v>1422</v>
      </c>
      <c r="C15" s="7">
        <v>808</v>
      </c>
      <c r="D15" s="7">
        <v>56</v>
      </c>
      <c r="E15" s="7">
        <v>556</v>
      </c>
      <c r="F15" s="7">
        <v>2</v>
      </c>
      <c r="G15" s="8">
        <f>B15-'2016.03'!B15</f>
        <v>10</v>
      </c>
    </row>
    <row r="16" spans="1:7" ht="36" customHeight="1">
      <c r="A16" s="4" t="s">
        <v>19</v>
      </c>
      <c r="B16" s="7">
        <f t="shared" si="0"/>
        <v>1430</v>
      </c>
      <c r="C16" s="7">
        <v>802</v>
      </c>
      <c r="D16" s="7">
        <v>57</v>
      </c>
      <c r="E16" s="7">
        <v>568</v>
      </c>
      <c r="F16" s="7">
        <v>3</v>
      </c>
      <c r="G16" s="8">
        <f>B16-'2016.03'!B16</f>
        <v>-2</v>
      </c>
    </row>
    <row r="17" spans="1:7" ht="36" customHeight="1">
      <c r="A17" s="4" t="s">
        <v>20</v>
      </c>
      <c r="B17" s="7">
        <f t="shared" si="0"/>
        <v>2348</v>
      </c>
      <c r="C17" s="7">
        <v>1700</v>
      </c>
      <c r="D17" s="7">
        <v>130</v>
      </c>
      <c r="E17" s="7">
        <v>508</v>
      </c>
      <c r="F17" s="7">
        <v>10</v>
      </c>
      <c r="G17" s="8">
        <f>B17-'2016.03'!B17</f>
        <v>-6</v>
      </c>
    </row>
    <row r="18" spans="1:7" ht="36" customHeight="1">
      <c r="A18" s="4" t="s">
        <v>21</v>
      </c>
      <c r="B18" s="7">
        <f t="shared" si="0"/>
        <v>3898</v>
      </c>
      <c r="C18" s="7">
        <v>2795</v>
      </c>
      <c r="D18" s="7">
        <v>302</v>
      </c>
      <c r="E18" s="7">
        <v>783</v>
      </c>
      <c r="F18" s="7">
        <v>18</v>
      </c>
      <c r="G18" s="8">
        <f>B18-'2016.03'!B18</f>
        <v>-9</v>
      </c>
    </row>
    <row r="19" spans="1:7" ht="36" customHeight="1">
      <c r="A19" s="4" t="s">
        <v>22</v>
      </c>
      <c r="B19" s="7">
        <f t="shared" si="0"/>
        <v>2826</v>
      </c>
      <c r="C19" s="7">
        <v>2123</v>
      </c>
      <c r="D19" s="7">
        <v>137</v>
      </c>
      <c r="E19" s="7">
        <v>557</v>
      </c>
      <c r="F19" s="7">
        <v>9</v>
      </c>
      <c r="G19" s="8">
        <f>B19-'2016.03'!B19</f>
        <v>14</v>
      </c>
    </row>
    <row r="20" spans="1:7" ht="36" customHeight="1">
      <c r="A20" s="4" t="s">
        <v>23</v>
      </c>
      <c r="B20" s="7">
        <f t="shared" si="0"/>
        <v>4112</v>
      </c>
      <c r="C20" s="7">
        <v>3195</v>
      </c>
      <c r="D20" s="7">
        <v>183</v>
      </c>
      <c r="E20" s="7">
        <v>718</v>
      </c>
      <c r="F20" s="7">
        <v>16</v>
      </c>
      <c r="G20" s="8">
        <f>B20-'2016.03'!B20</f>
        <v>10</v>
      </c>
    </row>
    <row r="21" spans="1:7" ht="36" customHeight="1">
      <c r="A21" s="4" t="s">
        <v>24</v>
      </c>
      <c r="B21" s="7">
        <f>SUM(C21:F21)</f>
        <v>9018</v>
      </c>
      <c r="C21" s="7">
        <v>7226</v>
      </c>
      <c r="D21" s="7">
        <v>493</v>
      </c>
      <c r="E21" s="7">
        <v>1275</v>
      </c>
      <c r="F21" s="7">
        <v>24</v>
      </c>
      <c r="G21" s="8">
        <f>B21-'2016.03'!B21</f>
        <v>47</v>
      </c>
    </row>
    <row r="22" spans="1:7" ht="36" customHeight="1">
      <c r="A22" s="9" t="s">
        <v>25</v>
      </c>
      <c r="B22" s="10">
        <f>SUM(C22:F22)</f>
        <v>5654</v>
      </c>
      <c r="C22" s="10">
        <v>4542</v>
      </c>
      <c r="D22" s="10">
        <v>224</v>
      </c>
      <c r="E22" s="10">
        <v>865</v>
      </c>
      <c r="F22" s="10">
        <v>23</v>
      </c>
      <c r="G22" s="11">
        <f>B22-'2016.03'!B22</f>
        <v>-10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30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51867</v>
      </c>
      <c r="C5" s="5">
        <f>SUBTOTAL(9,C7:C22)</f>
        <v>36372</v>
      </c>
      <c r="D5" s="5">
        <f>SUBTOTAL(9,D7:D22)</f>
        <v>2549</v>
      </c>
      <c r="E5" s="5">
        <f>SUBTOTAL(9,E7:E22)</f>
        <v>12772</v>
      </c>
      <c r="F5" s="5">
        <f>SUBTOTAL(9,F7:F22)</f>
        <v>174</v>
      </c>
      <c r="G5" s="15">
        <f>SUM(G7:G22)</f>
        <v>174</v>
      </c>
    </row>
    <row r="6" spans="1:7" ht="25.5" customHeight="1">
      <c r="A6" s="4" t="s">
        <v>8</v>
      </c>
      <c r="B6" s="6">
        <f>SUM(C6:F6)</f>
        <v>174</v>
      </c>
      <c r="C6" s="6">
        <f>'2016.05'!C5-'2016.04'!C5</f>
        <v>109</v>
      </c>
      <c r="D6" s="6">
        <f>'2016.05'!D5-'2016.04'!D5</f>
        <v>-9</v>
      </c>
      <c r="E6" s="6">
        <f>'2016.05'!E5-'2016.04'!E5</f>
        <v>68</v>
      </c>
      <c r="F6" s="6">
        <f>'2016.05'!F5-'2016.04'!F5</f>
        <v>6</v>
      </c>
      <c r="G6" s="15"/>
    </row>
    <row r="7" spans="1:7" ht="36" customHeight="1">
      <c r="A7" s="4" t="s">
        <v>10</v>
      </c>
      <c r="B7" s="7">
        <f>C7+D7+E7+F7</f>
        <v>3717</v>
      </c>
      <c r="C7" s="7">
        <v>2441</v>
      </c>
      <c r="D7" s="7">
        <v>173</v>
      </c>
      <c r="E7" s="7">
        <v>1094</v>
      </c>
      <c r="F7" s="7">
        <v>9</v>
      </c>
      <c r="G7" s="8">
        <f>B7-'2016.04'!B7</f>
        <v>19</v>
      </c>
    </row>
    <row r="8" spans="1:7" ht="36" customHeight="1">
      <c r="A8" s="4" t="s">
        <v>11</v>
      </c>
      <c r="B8" s="7">
        <f t="shared" ref="B8:B22" si="0">C8+D8+E8+F8</f>
        <v>1644</v>
      </c>
      <c r="C8" s="7">
        <v>981</v>
      </c>
      <c r="D8" s="7">
        <v>53</v>
      </c>
      <c r="E8" s="7">
        <v>602</v>
      </c>
      <c r="F8" s="7">
        <v>8</v>
      </c>
      <c r="G8" s="8">
        <f>B8-'2016.04'!B8</f>
        <v>20</v>
      </c>
    </row>
    <row r="9" spans="1:7" ht="36" customHeight="1">
      <c r="A9" s="4" t="s">
        <v>12</v>
      </c>
      <c r="B9" s="7">
        <f t="shared" si="0"/>
        <v>1488</v>
      </c>
      <c r="C9" s="7">
        <v>806</v>
      </c>
      <c r="D9" s="7">
        <v>74</v>
      </c>
      <c r="E9" s="7">
        <v>606</v>
      </c>
      <c r="F9" s="7">
        <v>2</v>
      </c>
      <c r="G9" s="8">
        <f>B9-'2016.04'!B9</f>
        <v>-4</v>
      </c>
    </row>
    <row r="10" spans="1:7" ht="36" customHeight="1">
      <c r="A10" s="4" t="s">
        <v>13</v>
      </c>
      <c r="B10" s="7">
        <f t="shared" si="0"/>
        <v>3094</v>
      </c>
      <c r="C10" s="7">
        <v>1820</v>
      </c>
      <c r="D10" s="7">
        <v>152</v>
      </c>
      <c r="E10" s="7">
        <v>1107</v>
      </c>
      <c r="F10" s="7">
        <v>15</v>
      </c>
      <c r="G10" s="8">
        <f>B10-'2016.04'!B10</f>
        <v>12</v>
      </c>
    </row>
    <row r="11" spans="1:7" ht="36" customHeight="1">
      <c r="A11" s="4" t="s">
        <v>14</v>
      </c>
      <c r="B11" s="7">
        <f t="shared" si="0"/>
        <v>2723</v>
      </c>
      <c r="C11" s="7">
        <v>1912</v>
      </c>
      <c r="D11" s="7">
        <v>157</v>
      </c>
      <c r="E11" s="7">
        <v>638</v>
      </c>
      <c r="F11" s="7">
        <v>16</v>
      </c>
      <c r="G11" s="8">
        <f>B11-'2016.04'!B11</f>
        <v>30</v>
      </c>
    </row>
    <row r="12" spans="1:7" ht="36" customHeight="1">
      <c r="A12" s="4" t="s">
        <v>15</v>
      </c>
      <c r="B12" s="7">
        <f t="shared" si="0"/>
        <v>2885</v>
      </c>
      <c r="C12" s="7">
        <v>1923</v>
      </c>
      <c r="D12" s="7">
        <v>130</v>
      </c>
      <c r="E12" s="7">
        <v>823</v>
      </c>
      <c r="F12" s="7">
        <v>9</v>
      </c>
      <c r="G12" s="8">
        <f>B12-'2016.04'!B12</f>
        <v>34</v>
      </c>
    </row>
    <row r="13" spans="1:7" ht="36" customHeight="1">
      <c r="A13" s="4" t="s">
        <v>16</v>
      </c>
      <c r="B13" s="7">
        <f t="shared" si="0"/>
        <v>2560</v>
      </c>
      <c r="C13" s="7">
        <v>1517</v>
      </c>
      <c r="D13" s="7">
        <v>128</v>
      </c>
      <c r="E13" s="7">
        <v>913</v>
      </c>
      <c r="F13" s="7">
        <v>2</v>
      </c>
      <c r="G13" s="8">
        <f>B13-'2016.04'!B13</f>
        <v>7</v>
      </c>
    </row>
    <row r="14" spans="1:7" ht="36" customHeight="1">
      <c r="A14" s="4" t="s">
        <v>17</v>
      </c>
      <c r="B14" s="7">
        <f t="shared" si="0"/>
        <v>2996</v>
      </c>
      <c r="C14" s="7">
        <v>1747</v>
      </c>
      <c r="D14" s="7">
        <v>107</v>
      </c>
      <c r="E14" s="7">
        <v>1135</v>
      </c>
      <c r="F14" s="7">
        <v>7</v>
      </c>
      <c r="G14" s="8">
        <f>B14-'2016.04'!B14</f>
        <v>4</v>
      </c>
    </row>
    <row r="15" spans="1:7" ht="36" customHeight="1">
      <c r="A15" s="4" t="s">
        <v>18</v>
      </c>
      <c r="B15" s="7">
        <f t="shared" si="0"/>
        <v>1423</v>
      </c>
      <c r="C15" s="7">
        <v>813</v>
      </c>
      <c r="D15" s="7">
        <v>55</v>
      </c>
      <c r="E15" s="7">
        <v>553</v>
      </c>
      <c r="F15" s="7">
        <v>2</v>
      </c>
      <c r="G15" s="8">
        <f>B15-'2016.04'!B15</f>
        <v>1</v>
      </c>
    </row>
    <row r="16" spans="1:7" ht="36" customHeight="1">
      <c r="A16" s="4" t="s">
        <v>19</v>
      </c>
      <c r="B16" s="7">
        <f t="shared" si="0"/>
        <v>1435</v>
      </c>
      <c r="C16" s="7">
        <v>800</v>
      </c>
      <c r="D16" s="7">
        <v>58</v>
      </c>
      <c r="E16" s="7">
        <v>573</v>
      </c>
      <c r="F16" s="7">
        <v>4</v>
      </c>
      <c r="G16" s="8">
        <f>B16-'2016.04'!B16</f>
        <v>5</v>
      </c>
    </row>
    <row r="17" spans="1:7" ht="36" customHeight="1">
      <c r="A17" s="4" t="s">
        <v>20</v>
      </c>
      <c r="B17" s="7">
        <f t="shared" si="0"/>
        <v>2375</v>
      </c>
      <c r="C17" s="7">
        <v>1723</v>
      </c>
      <c r="D17" s="7">
        <v>131</v>
      </c>
      <c r="E17" s="7">
        <v>510</v>
      </c>
      <c r="F17" s="7">
        <v>11</v>
      </c>
      <c r="G17" s="8">
        <f>B17-'2016.04'!B17</f>
        <v>27</v>
      </c>
    </row>
    <row r="18" spans="1:7" ht="36" customHeight="1">
      <c r="A18" s="4" t="s">
        <v>21</v>
      </c>
      <c r="B18" s="7">
        <f t="shared" si="0"/>
        <v>3872</v>
      </c>
      <c r="C18" s="7">
        <v>2772</v>
      </c>
      <c r="D18" s="7">
        <v>303</v>
      </c>
      <c r="E18" s="7">
        <v>779</v>
      </c>
      <c r="F18" s="7">
        <v>18</v>
      </c>
      <c r="G18" s="8">
        <f>B18-'2016.04'!B18</f>
        <v>-26</v>
      </c>
    </row>
    <row r="19" spans="1:7" ht="36" customHeight="1">
      <c r="A19" s="4" t="s">
        <v>22</v>
      </c>
      <c r="B19" s="7">
        <f t="shared" si="0"/>
        <v>2831</v>
      </c>
      <c r="C19" s="7">
        <v>2124</v>
      </c>
      <c r="D19" s="7">
        <v>136</v>
      </c>
      <c r="E19" s="7">
        <v>562</v>
      </c>
      <c r="F19" s="7">
        <v>9</v>
      </c>
      <c r="G19" s="8">
        <f>B19-'2016.04'!B19</f>
        <v>5</v>
      </c>
    </row>
    <row r="20" spans="1:7" ht="36" customHeight="1">
      <c r="A20" s="4" t="s">
        <v>23</v>
      </c>
      <c r="B20" s="7">
        <f t="shared" si="0"/>
        <v>4130</v>
      </c>
      <c r="C20" s="7">
        <v>3202</v>
      </c>
      <c r="D20" s="7">
        <v>185</v>
      </c>
      <c r="E20" s="7">
        <v>727</v>
      </c>
      <c r="F20" s="7">
        <v>16</v>
      </c>
      <c r="G20" s="8">
        <f>B20-'2016.04'!B20</f>
        <v>18</v>
      </c>
    </row>
    <row r="21" spans="1:7" ht="36" customHeight="1">
      <c r="A21" s="4" t="s">
        <v>24</v>
      </c>
      <c r="B21" s="7">
        <f t="shared" si="0"/>
        <v>9047</v>
      </c>
      <c r="C21" s="7">
        <v>7246</v>
      </c>
      <c r="D21" s="7">
        <v>492</v>
      </c>
      <c r="E21" s="7">
        <v>1286</v>
      </c>
      <c r="F21" s="7">
        <v>23</v>
      </c>
      <c r="G21" s="8">
        <f>B21-'2016.04'!B21</f>
        <v>29</v>
      </c>
    </row>
    <row r="22" spans="1:7" ht="36" customHeight="1">
      <c r="A22" s="9" t="s">
        <v>25</v>
      </c>
      <c r="B22" s="10">
        <f t="shared" si="0"/>
        <v>5647</v>
      </c>
      <c r="C22" s="10">
        <v>4545</v>
      </c>
      <c r="D22" s="10">
        <v>215</v>
      </c>
      <c r="E22" s="10">
        <v>864</v>
      </c>
      <c r="F22" s="10">
        <v>23</v>
      </c>
      <c r="G22" s="11">
        <f>B22-'2016.04'!B22</f>
        <v>-7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2015.12</vt:lpstr>
      <vt:lpstr>2016.01</vt:lpstr>
      <vt:lpstr>2016.02</vt:lpstr>
      <vt:lpstr>2016.03</vt:lpstr>
      <vt:lpstr>2016.04</vt:lpstr>
      <vt:lpstr>2016.05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2016-01-31T23:38:22Z</dcterms:created>
  <dcterms:modified xsi:type="dcterms:W3CDTF">2016-06-01T00:02:44Z</dcterms:modified>
</cp:coreProperties>
</file>