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externalReferences>
    <externalReference r:id="rId20"/>
  </externalReferences>
  <calcPr calcId="125725" iterateDelta="0"/>
</workbook>
</file>

<file path=xl/calcChain.xml><?xml version="1.0" encoding="utf-8"?>
<calcChain xmlns="http://schemas.openxmlformats.org/spreadsheetml/2006/main">
  <c r="C9" i="1"/>
  <c r="B9" s="1"/>
  <c r="D9"/>
  <c r="C10"/>
  <c r="B10" s="1"/>
  <c r="D10"/>
  <c r="C11"/>
  <c r="D11"/>
  <c r="C12"/>
  <c r="D12"/>
  <c r="C13"/>
  <c r="B13" s="1"/>
  <c r="D13"/>
  <c r="C14"/>
  <c r="B14" s="1"/>
  <c r="D14"/>
  <c r="C15"/>
  <c r="D15"/>
  <c r="C16"/>
  <c r="D16"/>
  <c r="C17"/>
  <c r="B17" s="1"/>
  <c r="D17"/>
  <c r="C18"/>
  <c r="B18" s="1"/>
  <c r="D18"/>
  <c r="C19"/>
  <c r="B19" s="1"/>
  <c r="D19"/>
  <c r="C20"/>
  <c r="D20"/>
  <c r="C21"/>
  <c r="B21" s="1"/>
  <c r="D21"/>
  <c r="C22"/>
  <c r="B22" s="1"/>
  <c r="D22"/>
  <c r="C23"/>
  <c r="B23" s="1"/>
  <c r="D23"/>
  <c r="C24"/>
  <c r="D24"/>
  <c r="D8"/>
  <c r="C8"/>
  <c r="B24"/>
  <c r="B20"/>
  <c r="B16"/>
  <c r="B15"/>
  <c r="B12"/>
  <c r="B11"/>
  <c r="N24"/>
  <c r="N23"/>
  <c r="N22"/>
  <c r="N21"/>
  <c r="N20"/>
  <c r="N19"/>
  <c r="N18"/>
  <c r="N17"/>
  <c r="N16"/>
  <c r="N15"/>
  <c r="N14"/>
  <c r="N13"/>
  <c r="N12"/>
  <c r="N11"/>
  <c r="N10"/>
  <c r="N9"/>
  <c r="P8"/>
  <c r="O8"/>
  <c r="F21" i="21"/>
  <c r="E21"/>
  <c r="D21"/>
  <c r="C21"/>
  <c r="E40" i="20"/>
  <c r="D40"/>
  <c r="C40"/>
  <c r="B40"/>
  <c r="F33" i="16"/>
  <c r="E33"/>
  <c r="D33"/>
  <c r="C33"/>
  <c r="F26"/>
  <c r="E26"/>
  <c r="D26"/>
  <c r="C26"/>
  <c r="F23"/>
  <c r="E23"/>
  <c r="D23"/>
  <c r="C23"/>
  <c r="E23" i="14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  <c r="E5"/>
  <c r="D5"/>
  <c r="C5"/>
  <c r="B5"/>
  <c r="E4"/>
  <c r="D4"/>
  <c r="C4"/>
  <c r="B4"/>
  <c r="B8" i="1" l="1"/>
  <c r="N8"/>
</calcChain>
</file>

<file path=xl/sharedStrings.xml><?xml version="1.0" encoding="utf-8"?>
<sst xmlns="http://schemas.openxmlformats.org/spreadsheetml/2006/main" count="1900" uniqueCount="509">
  <si>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</si>
  <si>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</si>
  <si>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</si>
  <si>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</si>
  <si>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</si>
  <si>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</si>
  <si>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</si>
  <si>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</si>
  <si>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</si>
  <si>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</si>
  <si>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</si>
  <si>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</si>
  <si>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</si>
  <si>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</si>
  <si>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</si>
  <si>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</si>
  <si>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</si>
  <si>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</si>
  <si>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</si>
  <si>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</si>
  <si>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</si>
  <si>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</si>
  <si>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</si>
  <si>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</si>
  <si>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</si>
  <si>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</si>
  <si>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</si>
  <si>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</si>
  <si>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</si>
  <si>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</si>
  <si>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</si>
  <si>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</si>
  <si>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</si>
  <si>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</si>
  <si>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</si>
  <si>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</si>
  <si>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</si>
  <si>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</si>
  <si>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</si>
  <si>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</si>
  <si>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</si>
  <si>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</si>
  <si>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</si>
  <si>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</si>
  <si>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</si>
  <si>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</si>
  <si>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</si>
  <si>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</si>
  <si>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</si>
  <si>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</si>
  <si>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</si>
  <si>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</si>
  <si>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</si>
  <si>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</si>
  <si>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</si>
  <si>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</si>
  <si>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</si>
  <si>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</si>
  <si>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</si>
  <si>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</si>
  <si>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</si>
  <si>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</si>
  <si>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</si>
  <si>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</si>
  <si>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</si>
  <si>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</si>
  <si>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</si>
  <si>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</si>
  <si>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</si>
  <si>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</si>
  <si>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</si>
  <si>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</si>
  <si>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</si>
  <si>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</si>
  <si>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</si>
  <si>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</si>
  <si>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</si>
  <si>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</si>
  <si>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</si>
  <si>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</si>
  <si>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</si>
  <si>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</si>
  <si>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</si>
  <si>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</si>
  <si>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</si>
  <si>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</si>
  <si>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</si>
  <si>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</si>
  <si>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</si>
  <si>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</si>
  <si>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</si>
  <si>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</si>
  <si>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</si>
  <si>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</si>
  <si>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</si>
  <si>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</si>
  <si>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</si>
  <si>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</si>
  <si>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</si>
  <si>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</si>
  <si>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</si>
  <si>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</si>
  <si>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</si>
  <si>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</si>
  <si>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</si>
  <si>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</si>
  <si>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</si>
  <si>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</si>
  <si>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</si>
  <si>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</si>
  <si>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</si>
  <si>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</si>
  <si>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</si>
  <si>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</si>
  <si>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</si>
  <si>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</si>
  <si>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</si>
  <si>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</si>
  <si>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</si>
  <si>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</si>
  <si>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</si>
  <si>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</si>
  <si>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</si>
  <si>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</si>
  <si>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</si>
  <si>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</si>
  <si>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</si>
  <si>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</si>
  <si>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</si>
  <si>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</si>
  <si>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</si>
  <si>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</si>
  <si>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</si>
  <si>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</si>
  <si>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</si>
  <si>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</si>
  <si>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</si>
  <si>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</si>
  <si>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</si>
  <si>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</si>
  <si>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</si>
  <si>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</si>
  <si>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</si>
  <si>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</si>
  <si>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</si>
  <si>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</si>
  <si>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</si>
  <si>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</si>
  <si>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</si>
  <si>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</si>
  <si>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</si>
  <si>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</si>
  <si>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</si>
  <si>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</si>
  <si>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</si>
  <si>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</si>
  <si>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</si>
  <si>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</si>
  <si>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</si>
  <si>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</si>
  <si>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</si>
  <si>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</si>
  <si>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</si>
  <si>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</si>
  <si>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</si>
  <si>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</si>
  <si>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</si>
  <si>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</si>
  <si>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</si>
  <si>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</si>
  <si>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</si>
  <si>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</si>
  <si>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</si>
  <si>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</si>
  <si>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</si>
  <si>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</si>
  <si>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</si>
  <si>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</si>
  <si>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</si>
  <si>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</si>
  <si>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</si>
  <si>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</si>
  <si>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</si>
  <si>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</si>
  <si>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</si>
  <si>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</si>
  <si>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</si>
  <si>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</si>
  <si>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</si>
  <si>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</si>
  <si>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</si>
  <si>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</si>
  <si>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</si>
  <si>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</si>
  <si>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</si>
  <si>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</si>
  <si>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</si>
  <si>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</si>
  <si>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</si>
  <si>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</si>
  <si>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</si>
  <si>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</si>
  <si>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</si>
  <si>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</si>
  <si>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</si>
  <si>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</si>
  <si>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</si>
  <si>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</si>
  <si>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</si>
  <si>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</si>
  <si>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</si>
  <si>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</si>
  <si>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</si>
  <si>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</si>
  <si>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</si>
  <si>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</si>
  <si>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</si>
  <si>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</si>
  <si>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</si>
  <si>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총인구수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</si>
  <si>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</si>
  <si>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</si>
  <si>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</si>
  <si>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</si>
  <si>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</si>
  <si>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</si>
  <si>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</si>
  <si>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</si>
  <si>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</si>
  <si>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</si>
  <si>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</si>
  <si>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</si>
  <si>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</si>
  <si>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</si>
  <si>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</si>
  <si>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</si>
  <si>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</si>
  <si>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</si>
  <si>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</si>
  <si>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</si>
  <si>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</si>
  <si>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</si>
  <si>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</si>
  <si>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</si>
  <si>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</si>
  <si>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</si>
  <si>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</si>
  <si>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</si>
  <si>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</si>
  <si>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</si>
  <si>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</si>
  <si>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</si>
  <si>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</si>
  <si>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</si>
  <si>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</si>
  <si>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</si>
  <si>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</si>
  <si>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</si>
  <si>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</si>
  <si>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</si>
  <si>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</si>
  <si>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</si>
  <si>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</si>
  <si>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</si>
  <si>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</si>
  <si>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</si>
  <si>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</si>
  <si>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</si>
  <si>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</si>
  <si>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</si>
  <si>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</si>
  <si>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</si>
  <si>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</si>
  <si>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</si>
  <si>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</si>
  <si>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</si>
  <si>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</si>
  <si>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</si>
  <si>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</si>
  <si>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</si>
  <si>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</si>
  <si>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</si>
  <si>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</si>
  <si>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</si>
  <si>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</si>
  <si>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</si>
  <si>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</si>
  <si>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</si>
  <si>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</si>
  <si>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</si>
  <si>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</si>
  <si>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</si>
  <si>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</si>
  <si>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</si>
  <si>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</si>
  <si>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</si>
  <si>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</si>
  <si>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</si>
  <si>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</si>
  <si>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</si>
  <si>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</si>
  <si>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</si>
  <si>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</si>
  <si>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</si>
  <si>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</si>
  <si>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</si>
  <si>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</si>
  <si>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</si>
  <si>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</si>
  <si>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</si>
  <si>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</si>
  <si>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</si>
  <si>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</si>
  <si>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</si>
  <si>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</si>
  <si>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</si>
  <si>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</si>
  <si>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</si>
  <si>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</si>
  <si>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</si>
  <si>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</si>
  <si>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</si>
  <si>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</si>
  <si>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</si>
  <si>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</si>
  <si>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</si>
  <si>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</si>
  <si>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</si>
  <si>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</si>
  <si>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</si>
  <si>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</si>
  <si>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</si>
  <si>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</si>
  <si>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</si>
  <si>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</si>
  <si>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</si>
  <si>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</si>
  <si>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</si>
  <si>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</si>
  <si>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</si>
  <si>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</si>
  <si>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</si>
  <si>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</si>
  <si>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</si>
  <si>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</si>
  <si>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</si>
  <si>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</si>
  <si>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</si>
  <si>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</si>
  <si>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</si>
  <si>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</si>
  <si>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</si>
  <si>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</si>
  <si>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</si>
  <si>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</si>
  <si>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</si>
  <si>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</si>
  <si>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</si>
  <si>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</si>
  <si>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</si>
  <si>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</si>
  <si>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</si>
  <si>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</si>
  <si>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</si>
  <si>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</si>
  <si>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</si>
  <si>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</si>
  <si>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</si>
  <si>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</si>
  <si>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</si>
  <si>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</si>
  <si>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</si>
  <si>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</si>
  <si>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</si>
  <si>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</si>
  <si>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</si>
  <si>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</si>
  <si>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</si>
  <si>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</si>
  <si>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</si>
  <si>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</si>
  <si>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</si>
  <si>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</si>
  <si>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</si>
  <si>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</si>
  <si>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</si>
  <si>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</si>
  <si>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</si>
  <si>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</si>
  <si>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</si>
  <si>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</si>
  <si>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</si>
  <si>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</si>
  <si>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</si>
  <si>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</si>
  <si>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</si>
  <si>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</si>
  <si>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</si>
  <si>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</si>
  <si>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</si>
  <si>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</si>
  <si>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</si>
  <si>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</si>
  <si>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</si>
  <si>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</si>
  <si>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</si>
  <si>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</si>
  <si>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</si>
  <si>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</si>
  <si>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</si>
  <si>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</si>
  <si>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</si>
  <si>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</si>
  <si>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</si>
  <si>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</si>
  <si>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</si>
  <si>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</si>
  <si>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</si>
  <si>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</si>
  <si>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</si>
  <si>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</si>
  <si>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</si>
  <si>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</si>
  <si>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</si>
  <si>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</si>
  <si>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</si>
  <si>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</si>
  <si>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</si>
  <si>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</si>
  <si>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</si>
  <si>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</si>
  <si>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</si>
  <si>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30통</t>
  </si>
  <si>
    <t>31통</t>
  </si>
  <si>
    <t>36통</t>
  </si>
  <si>
    <t>총인구수(%)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</si>
  <si>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</si>
  <si>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</si>
  <si>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</si>
  <si>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</si>
  <si>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</si>
  <si>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</si>
  <si>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</si>
  <si>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</si>
  <si>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</si>
  <si>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</si>
  <si>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</si>
  <si>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</si>
  <si>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</si>
  <si>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</si>
  <si>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</si>
  <si>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</si>
  <si>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</si>
  <si>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</si>
  <si>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</si>
  <si>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</si>
  <si>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</si>
  <si>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</si>
  <si>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</si>
  <si>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</si>
  <si>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</si>
  <si>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오곡동</t>
  </si>
  <si>
    <t>태봉동</t>
  </si>
  <si>
    <t>중학동 인구현황</t>
    <phoneticPr fontId="5" type="noConversion"/>
  </si>
  <si>
    <t>옥룡동 인구현황</t>
    <phoneticPr fontId="5" type="noConversion"/>
  </si>
  <si>
    <t>작성기준 : 2017.01 현재</t>
  </si>
  <si>
    <t>출력일자 : 2017.02.04</t>
  </si>
  <si>
    <t>합   계</t>
    <phoneticPr fontId="5" type="noConversion"/>
  </si>
  <si>
    <t>통계년월 : 2017.01 현재</t>
  </si>
  <si>
    <t>법정동별 통반별 현황</t>
  </si>
  <si>
    <t>유구읍 인구 현황</t>
    <phoneticPr fontId="5" type="noConversion"/>
  </si>
  <si>
    <t>이인면 인구현황</t>
    <phoneticPr fontId="5" type="noConversion"/>
  </si>
  <si>
    <t>탄천면 인구현황</t>
    <phoneticPr fontId="5" type="noConversion"/>
  </si>
  <si>
    <t>봉명리</t>
    <phoneticPr fontId="5" type="noConversion"/>
  </si>
  <si>
    <t>계룡면 인구현황</t>
    <phoneticPr fontId="5" type="noConversion"/>
  </si>
  <si>
    <t>정안면 인구현황</t>
    <phoneticPr fontId="5" type="noConversion"/>
  </si>
  <si>
    <t>우성면 인구현황</t>
    <phoneticPr fontId="5" type="noConversion"/>
  </si>
  <si>
    <t>사곡면 인구현황</t>
    <phoneticPr fontId="5" type="noConversion"/>
  </si>
  <si>
    <t>신풍면 인구현황</t>
    <phoneticPr fontId="5" type="noConversion"/>
  </si>
  <si>
    <t>웅진동 인구현황</t>
    <phoneticPr fontId="22" type="noConversion"/>
  </si>
  <si>
    <t>&lt;작성기준일 : 2017.1.31. &gt;</t>
    <phoneticPr fontId="22" type="noConversion"/>
  </si>
  <si>
    <t>행정동명</t>
  </si>
  <si>
    <t>여자수</t>
    <phoneticPr fontId="22" type="noConversion"/>
  </si>
  <si>
    <t>금학동 인구현황</t>
    <phoneticPr fontId="5" type="noConversion"/>
  </si>
  <si>
    <t>신관동 인구현황(1.31.)</t>
    <phoneticPr fontId="5" type="noConversion"/>
  </si>
  <si>
    <t>월송동 인구현황</t>
    <phoneticPr fontId="5" type="noConversion"/>
  </si>
  <si>
    <t xml:space="preserve">     5,419(100)</t>
  </si>
  <si>
    <t xml:space="preserve">       324(6)</t>
  </si>
  <si>
    <t xml:space="preserve">       101(2)</t>
  </si>
  <si>
    <t xml:space="preserve">       204(4)</t>
  </si>
  <si>
    <t xml:space="preserve">       477(9)</t>
  </si>
  <si>
    <t xml:space="preserve">       310(6)</t>
  </si>
  <si>
    <t xml:space="preserve">     2,854(53)</t>
  </si>
  <si>
    <t xml:space="preserve">       288(5)</t>
  </si>
  <si>
    <t xml:space="preserve">       149(3)</t>
  </si>
  <si>
    <t xml:space="preserve">       164(3)</t>
  </si>
  <si>
    <t xml:space="preserve">       175(3)</t>
  </si>
  <si>
    <t xml:space="preserve">       211(4)</t>
  </si>
  <si>
    <t xml:space="preserve">       162(3)</t>
  </si>
  <si>
    <t>의당면 인구현황</t>
    <phoneticPr fontId="5" type="noConversion"/>
  </si>
  <si>
    <t>외국인</t>
    <phoneticPr fontId="5" type="noConversion"/>
  </si>
  <si>
    <t>계</t>
    <phoneticPr fontId="5" type="noConversion"/>
  </si>
  <si>
    <t>계</t>
    <phoneticPr fontId="5" type="noConversion"/>
  </si>
  <si>
    <t>남</t>
    <phoneticPr fontId="5" type="noConversion"/>
  </si>
  <si>
    <t>남</t>
    <phoneticPr fontId="5" type="noConversion"/>
  </si>
  <si>
    <t>여</t>
    <phoneticPr fontId="5" type="noConversion"/>
  </si>
  <si>
    <t>여</t>
    <phoneticPr fontId="5" type="noConversion"/>
  </si>
  <si>
    <t>출력일자 : 2017.02.04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</si>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</sst>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4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4"/>
      <name val="돋움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84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3" fontId="0" fillId="0" borderId="27" xfId="0" applyNumberForma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0" fontId="3" fillId="0" borderId="30" xfId="0" applyFont="1" applyBorder="1" applyAlignment="1">
      <alignment horizontal="center"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49" fontId="0" fillId="5" borderId="27" xfId="0" applyNumberFormat="1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49" fontId="0" fillId="7" borderId="27" xfId="0" applyNumberFormat="1" applyFill="1" applyBorder="1">
      <alignment vertical="center"/>
    </xf>
    <xf numFmtId="0" fontId="0" fillId="7" borderId="27" xfId="0" applyFill="1" applyBorder="1">
      <alignment vertical="center"/>
    </xf>
    <xf numFmtId="49" fontId="0" fillId="8" borderId="27" xfId="0" applyNumberFormat="1" applyFill="1" applyBorder="1">
      <alignment vertical="center"/>
    </xf>
    <xf numFmtId="0" fontId="0" fillId="8" borderId="27" xfId="0" applyFill="1" applyBorder="1">
      <alignment vertical="center"/>
    </xf>
    <xf numFmtId="0" fontId="0" fillId="0" borderId="27" xfId="0" applyNumberFormat="1" applyBorder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right" vertical="center"/>
    </xf>
    <xf numFmtId="0" fontId="13" fillId="6" borderId="0" xfId="3" applyFont="1" applyFill="1" applyBorder="1" applyAlignment="1">
      <alignment horizontal="center" vertical="center"/>
    </xf>
    <xf numFmtId="41" fontId="2" fillId="0" borderId="30" xfId="1" applyFont="1" applyBorder="1">
      <alignment vertical="center"/>
    </xf>
    <xf numFmtId="0" fontId="23" fillId="0" borderId="30" xfId="0" applyFont="1" applyBorder="1" applyAlignment="1">
      <alignment horizontal="right" vertical="center" wrapText="1"/>
    </xf>
    <xf numFmtId="0" fontId="2" fillId="0" borderId="30" xfId="0" applyFont="1" applyBorder="1">
      <alignment vertical="center"/>
    </xf>
    <xf numFmtId="0" fontId="2" fillId="0" borderId="10" xfId="0" applyFont="1" applyBorder="1" applyAlignment="1">
      <alignment vertical="center"/>
    </xf>
    <xf numFmtId="41" fontId="2" fillId="0" borderId="30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2017.1&#50900;&#47568;%20&#51064;&#44396;&#54788;&#54889;(&#44032;&#44277;&#51204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3">
          <cell r="D3">
            <v>72</v>
          </cell>
          <cell r="E3">
            <v>178</v>
          </cell>
          <cell r="F3">
            <v>95</v>
          </cell>
          <cell r="G3">
            <v>83</v>
          </cell>
        </row>
        <row r="4">
          <cell r="D4">
            <v>93</v>
          </cell>
          <cell r="E4">
            <v>238</v>
          </cell>
          <cell r="F4">
            <v>122</v>
          </cell>
          <cell r="G4">
            <v>116</v>
          </cell>
        </row>
        <row r="5">
          <cell r="D5">
            <v>84</v>
          </cell>
          <cell r="E5">
            <v>177</v>
          </cell>
          <cell r="F5">
            <v>97</v>
          </cell>
          <cell r="G5">
            <v>80</v>
          </cell>
        </row>
        <row r="6">
          <cell r="D6">
            <v>6</v>
          </cell>
          <cell r="E6">
            <v>9</v>
          </cell>
          <cell r="F6">
            <v>7</v>
          </cell>
          <cell r="G6">
            <v>2</v>
          </cell>
        </row>
        <row r="7">
          <cell r="D7">
            <v>17</v>
          </cell>
          <cell r="E7">
            <v>34</v>
          </cell>
          <cell r="F7">
            <v>18</v>
          </cell>
          <cell r="G7">
            <v>16</v>
          </cell>
        </row>
        <row r="8">
          <cell r="D8">
            <v>24</v>
          </cell>
          <cell r="E8">
            <v>60</v>
          </cell>
          <cell r="F8">
            <v>26</v>
          </cell>
          <cell r="G8">
            <v>34</v>
          </cell>
        </row>
        <row r="9">
          <cell r="D9">
            <v>15</v>
          </cell>
          <cell r="E9">
            <v>47</v>
          </cell>
          <cell r="F9">
            <v>21</v>
          </cell>
          <cell r="G9">
            <v>26</v>
          </cell>
        </row>
        <row r="10">
          <cell r="D10">
            <v>24</v>
          </cell>
          <cell r="E10">
            <v>48</v>
          </cell>
          <cell r="F10">
            <v>25</v>
          </cell>
          <cell r="G10">
            <v>23</v>
          </cell>
        </row>
        <row r="11">
          <cell r="D11">
            <v>29</v>
          </cell>
          <cell r="E11">
            <v>56</v>
          </cell>
          <cell r="F11">
            <v>34</v>
          </cell>
          <cell r="G11">
            <v>22</v>
          </cell>
        </row>
        <row r="12">
          <cell r="D12">
            <v>42</v>
          </cell>
          <cell r="E12">
            <v>90</v>
          </cell>
          <cell r="F12">
            <v>43</v>
          </cell>
          <cell r="G12">
            <v>47</v>
          </cell>
        </row>
        <row r="13">
          <cell r="D13">
            <v>34</v>
          </cell>
          <cell r="E13">
            <v>74</v>
          </cell>
          <cell r="F13">
            <v>39</v>
          </cell>
          <cell r="G13">
            <v>35</v>
          </cell>
        </row>
        <row r="14">
          <cell r="D14">
            <v>56</v>
          </cell>
          <cell r="E14">
            <v>156</v>
          </cell>
          <cell r="F14">
            <v>69</v>
          </cell>
          <cell r="G14">
            <v>87</v>
          </cell>
        </row>
        <row r="15">
          <cell r="D15">
            <v>33</v>
          </cell>
          <cell r="E15">
            <v>61</v>
          </cell>
          <cell r="F15">
            <v>29</v>
          </cell>
          <cell r="G15">
            <v>32</v>
          </cell>
        </row>
        <row r="16">
          <cell r="D16">
            <v>82</v>
          </cell>
          <cell r="E16">
            <v>178</v>
          </cell>
          <cell r="F16">
            <v>83</v>
          </cell>
          <cell r="G16">
            <v>95</v>
          </cell>
        </row>
        <row r="17">
          <cell r="D17">
            <v>33</v>
          </cell>
          <cell r="E17">
            <v>75</v>
          </cell>
          <cell r="F17">
            <v>39</v>
          </cell>
          <cell r="G17">
            <v>36</v>
          </cell>
        </row>
        <row r="18">
          <cell r="D18">
            <v>49</v>
          </cell>
          <cell r="E18">
            <v>102</v>
          </cell>
          <cell r="F18">
            <v>46</v>
          </cell>
          <cell r="G18">
            <v>56</v>
          </cell>
        </row>
        <row r="19">
          <cell r="D19">
            <v>22</v>
          </cell>
          <cell r="E19">
            <v>56</v>
          </cell>
          <cell r="F19">
            <v>27</v>
          </cell>
          <cell r="G19">
            <v>29</v>
          </cell>
        </row>
        <row r="20">
          <cell r="D20">
            <v>33</v>
          </cell>
          <cell r="E20">
            <v>95</v>
          </cell>
          <cell r="F20">
            <v>46</v>
          </cell>
          <cell r="G20">
            <v>49</v>
          </cell>
        </row>
        <row r="21">
          <cell r="D21">
            <v>24</v>
          </cell>
          <cell r="E21">
            <v>60</v>
          </cell>
          <cell r="F21">
            <v>36</v>
          </cell>
          <cell r="G21">
            <v>24</v>
          </cell>
        </row>
        <row r="22">
          <cell r="D22">
            <v>31</v>
          </cell>
          <cell r="E22">
            <v>83</v>
          </cell>
          <cell r="F22">
            <v>34</v>
          </cell>
          <cell r="G22">
            <v>49</v>
          </cell>
        </row>
        <row r="23">
          <cell r="D23">
            <v>14</v>
          </cell>
          <cell r="E23">
            <v>30</v>
          </cell>
          <cell r="F23">
            <v>14</v>
          </cell>
          <cell r="G23">
            <v>16</v>
          </cell>
        </row>
        <row r="24">
          <cell r="D24">
            <v>52</v>
          </cell>
          <cell r="E24">
            <v>121</v>
          </cell>
          <cell r="F24">
            <v>61</v>
          </cell>
          <cell r="G24">
            <v>60</v>
          </cell>
        </row>
        <row r="25">
          <cell r="D25">
            <v>51</v>
          </cell>
          <cell r="E25">
            <v>107</v>
          </cell>
          <cell r="F25">
            <v>47</v>
          </cell>
          <cell r="G25">
            <v>60</v>
          </cell>
        </row>
        <row r="26">
          <cell r="D26">
            <v>61</v>
          </cell>
          <cell r="E26">
            <v>164</v>
          </cell>
          <cell r="F26">
            <v>75</v>
          </cell>
          <cell r="G26">
            <v>89</v>
          </cell>
        </row>
        <row r="27">
          <cell r="D27">
            <v>44</v>
          </cell>
          <cell r="E27">
            <v>122</v>
          </cell>
          <cell r="F27">
            <v>56</v>
          </cell>
          <cell r="G27">
            <v>66</v>
          </cell>
        </row>
        <row r="28">
          <cell r="D28">
            <v>31</v>
          </cell>
          <cell r="E28">
            <v>94</v>
          </cell>
          <cell r="F28">
            <v>46</v>
          </cell>
          <cell r="G28">
            <v>48</v>
          </cell>
        </row>
        <row r="29">
          <cell r="D29">
            <v>38</v>
          </cell>
          <cell r="E29">
            <v>119</v>
          </cell>
          <cell r="F29">
            <v>63</v>
          </cell>
          <cell r="G29">
            <v>56</v>
          </cell>
        </row>
        <row r="30">
          <cell r="D30">
            <v>40</v>
          </cell>
          <cell r="E30">
            <v>98</v>
          </cell>
          <cell r="F30">
            <v>44</v>
          </cell>
          <cell r="G30">
            <v>54</v>
          </cell>
        </row>
        <row r="31">
          <cell r="D31">
            <v>36</v>
          </cell>
          <cell r="E31">
            <v>85</v>
          </cell>
          <cell r="F31">
            <v>33</v>
          </cell>
          <cell r="G31">
            <v>52</v>
          </cell>
        </row>
        <row r="32">
          <cell r="D32">
            <v>26</v>
          </cell>
          <cell r="E32">
            <v>66</v>
          </cell>
          <cell r="F32">
            <v>27</v>
          </cell>
          <cell r="G32">
            <v>39</v>
          </cell>
        </row>
        <row r="33">
          <cell r="D33">
            <v>36</v>
          </cell>
          <cell r="E33">
            <v>103</v>
          </cell>
          <cell r="F33">
            <v>51</v>
          </cell>
          <cell r="G33">
            <v>52</v>
          </cell>
        </row>
        <row r="34">
          <cell r="D34">
            <v>33</v>
          </cell>
          <cell r="E34">
            <v>107</v>
          </cell>
          <cell r="F34">
            <v>53</v>
          </cell>
          <cell r="G34">
            <v>54</v>
          </cell>
        </row>
        <row r="35">
          <cell r="D35">
            <v>34</v>
          </cell>
          <cell r="E35">
            <v>99</v>
          </cell>
          <cell r="F35">
            <v>43</v>
          </cell>
          <cell r="G35">
            <v>56</v>
          </cell>
        </row>
        <row r="36">
          <cell r="D36">
            <v>23</v>
          </cell>
          <cell r="E36">
            <v>40</v>
          </cell>
          <cell r="F36">
            <v>20</v>
          </cell>
          <cell r="G36">
            <v>20</v>
          </cell>
        </row>
        <row r="37">
          <cell r="D37">
            <v>46</v>
          </cell>
          <cell r="E37">
            <v>70</v>
          </cell>
          <cell r="F37">
            <v>40</v>
          </cell>
          <cell r="G37">
            <v>30</v>
          </cell>
        </row>
        <row r="38">
          <cell r="D38">
            <v>171</v>
          </cell>
          <cell r="E38">
            <v>277</v>
          </cell>
          <cell r="F38">
            <v>128</v>
          </cell>
          <cell r="G38">
            <v>149</v>
          </cell>
        </row>
        <row r="39">
          <cell r="D39">
            <v>117</v>
          </cell>
          <cell r="E39">
            <v>177</v>
          </cell>
          <cell r="F39">
            <v>96</v>
          </cell>
          <cell r="G39">
            <v>81</v>
          </cell>
        </row>
        <row r="40">
          <cell r="D40">
            <v>31</v>
          </cell>
          <cell r="E40">
            <v>72</v>
          </cell>
          <cell r="F40">
            <v>32</v>
          </cell>
          <cell r="G40">
            <v>40</v>
          </cell>
        </row>
        <row r="41">
          <cell r="D41">
            <v>39</v>
          </cell>
          <cell r="E41">
            <v>77</v>
          </cell>
          <cell r="F41">
            <v>36</v>
          </cell>
          <cell r="G41">
            <v>41</v>
          </cell>
        </row>
        <row r="42">
          <cell r="D42">
            <v>21</v>
          </cell>
          <cell r="E42">
            <v>45</v>
          </cell>
          <cell r="F42">
            <v>23</v>
          </cell>
          <cell r="G42">
            <v>22</v>
          </cell>
        </row>
        <row r="43">
          <cell r="D43">
            <v>34</v>
          </cell>
          <cell r="E43">
            <v>78</v>
          </cell>
          <cell r="F43">
            <v>41</v>
          </cell>
          <cell r="G43">
            <v>37</v>
          </cell>
        </row>
        <row r="44">
          <cell r="D44">
            <v>46</v>
          </cell>
          <cell r="E44">
            <v>130</v>
          </cell>
          <cell r="F44">
            <v>69</v>
          </cell>
          <cell r="G44">
            <v>61</v>
          </cell>
        </row>
        <row r="45">
          <cell r="D45">
            <v>29</v>
          </cell>
          <cell r="E45">
            <v>59</v>
          </cell>
          <cell r="F45">
            <v>33</v>
          </cell>
          <cell r="G45">
            <v>26</v>
          </cell>
        </row>
        <row r="46">
          <cell r="D46">
            <v>35</v>
          </cell>
          <cell r="E46">
            <v>77</v>
          </cell>
          <cell r="F46">
            <v>38</v>
          </cell>
          <cell r="G46">
            <v>39</v>
          </cell>
        </row>
        <row r="47">
          <cell r="D47">
            <v>56</v>
          </cell>
          <cell r="E47">
            <v>110</v>
          </cell>
          <cell r="F47">
            <v>47</v>
          </cell>
          <cell r="G47">
            <v>63</v>
          </cell>
        </row>
        <row r="48">
          <cell r="D48">
            <v>21</v>
          </cell>
          <cell r="E48">
            <v>64</v>
          </cell>
          <cell r="F48">
            <v>28</v>
          </cell>
          <cell r="G48">
            <v>36</v>
          </cell>
        </row>
        <row r="49">
          <cell r="D49">
            <v>22</v>
          </cell>
          <cell r="E49">
            <v>72</v>
          </cell>
          <cell r="F49">
            <v>36</v>
          </cell>
          <cell r="G49">
            <v>36</v>
          </cell>
        </row>
        <row r="50">
          <cell r="D50">
            <v>25</v>
          </cell>
          <cell r="E50">
            <v>71</v>
          </cell>
          <cell r="F50">
            <v>28</v>
          </cell>
          <cell r="G50">
            <v>43</v>
          </cell>
        </row>
        <row r="51">
          <cell r="D51">
            <v>22</v>
          </cell>
          <cell r="E51">
            <v>63</v>
          </cell>
          <cell r="F51">
            <v>31</v>
          </cell>
          <cell r="G51">
            <v>32</v>
          </cell>
        </row>
        <row r="52">
          <cell r="D52">
            <v>35</v>
          </cell>
          <cell r="E52">
            <v>80</v>
          </cell>
          <cell r="F52">
            <v>34</v>
          </cell>
          <cell r="G52">
            <v>46</v>
          </cell>
        </row>
        <row r="53">
          <cell r="D53">
            <v>14</v>
          </cell>
          <cell r="E53">
            <v>30</v>
          </cell>
          <cell r="F53">
            <v>19</v>
          </cell>
          <cell r="G53">
            <v>11</v>
          </cell>
        </row>
        <row r="54">
          <cell r="D54">
            <v>34</v>
          </cell>
          <cell r="E54">
            <v>78</v>
          </cell>
          <cell r="F54">
            <v>39</v>
          </cell>
          <cell r="G54">
            <v>39</v>
          </cell>
        </row>
        <row r="55">
          <cell r="D55">
            <v>19</v>
          </cell>
          <cell r="E55">
            <v>37</v>
          </cell>
          <cell r="F55">
            <v>17</v>
          </cell>
          <cell r="G55">
            <v>20</v>
          </cell>
        </row>
        <row r="56">
          <cell r="D56">
            <v>36</v>
          </cell>
          <cell r="E56">
            <v>80</v>
          </cell>
          <cell r="F56">
            <v>43</v>
          </cell>
          <cell r="G56">
            <v>37</v>
          </cell>
        </row>
        <row r="57">
          <cell r="D57">
            <v>63</v>
          </cell>
          <cell r="E57">
            <v>192</v>
          </cell>
          <cell r="F57">
            <v>89</v>
          </cell>
          <cell r="G57">
            <v>103</v>
          </cell>
        </row>
        <row r="58">
          <cell r="D58">
            <v>58</v>
          </cell>
          <cell r="E58">
            <v>150</v>
          </cell>
          <cell r="F58">
            <v>65</v>
          </cell>
          <cell r="G58">
            <v>85</v>
          </cell>
        </row>
        <row r="59">
          <cell r="D59">
            <v>43</v>
          </cell>
          <cell r="E59">
            <v>87</v>
          </cell>
          <cell r="F59">
            <v>45</v>
          </cell>
          <cell r="G59">
            <v>42</v>
          </cell>
        </row>
        <row r="60">
          <cell r="D60">
            <v>11</v>
          </cell>
          <cell r="E60">
            <v>23</v>
          </cell>
          <cell r="F60">
            <v>9</v>
          </cell>
          <cell r="G60">
            <v>14</v>
          </cell>
        </row>
        <row r="61">
          <cell r="D61">
            <v>54</v>
          </cell>
          <cell r="E61">
            <v>131</v>
          </cell>
          <cell r="F61">
            <v>64</v>
          </cell>
          <cell r="G61">
            <v>67</v>
          </cell>
        </row>
        <row r="62">
          <cell r="D62">
            <v>38</v>
          </cell>
          <cell r="E62">
            <v>91</v>
          </cell>
          <cell r="F62">
            <v>43</v>
          </cell>
          <cell r="G62">
            <v>48</v>
          </cell>
        </row>
        <row r="63">
          <cell r="D63">
            <v>38</v>
          </cell>
          <cell r="E63">
            <v>108</v>
          </cell>
          <cell r="F63">
            <v>54</v>
          </cell>
          <cell r="G63">
            <v>54</v>
          </cell>
        </row>
        <row r="64">
          <cell r="D64">
            <v>21</v>
          </cell>
          <cell r="E64">
            <v>42</v>
          </cell>
          <cell r="F64">
            <v>21</v>
          </cell>
          <cell r="G64">
            <v>21</v>
          </cell>
        </row>
        <row r="65">
          <cell r="D65">
            <v>24</v>
          </cell>
          <cell r="E65">
            <v>53</v>
          </cell>
          <cell r="F65">
            <v>28</v>
          </cell>
          <cell r="G65">
            <v>25</v>
          </cell>
        </row>
        <row r="66">
          <cell r="D66">
            <v>40</v>
          </cell>
          <cell r="E66">
            <v>78</v>
          </cell>
          <cell r="F66">
            <v>38</v>
          </cell>
          <cell r="G66">
            <v>40</v>
          </cell>
        </row>
        <row r="67">
          <cell r="D67">
            <v>31</v>
          </cell>
          <cell r="E67">
            <v>55</v>
          </cell>
          <cell r="F67">
            <v>29</v>
          </cell>
          <cell r="G67">
            <v>26</v>
          </cell>
        </row>
        <row r="68">
          <cell r="D68">
            <v>15</v>
          </cell>
          <cell r="E68">
            <v>26</v>
          </cell>
          <cell r="F68">
            <v>17</v>
          </cell>
          <cell r="G68">
            <v>9</v>
          </cell>
        </row>
        <row r="69">
          <cell r="D69">
            <v>35</v>
          </cell>
          <cell r="E69">
            <v>54</v>
          </cell>
          <cell r="F69">
            <v>22</v>
          </cell>
          <cell r="G69">
            <v>32</v>
          </cell>
        </row>
        <row r="70">
          <cell r="D70">
            <v>15</v>
          </cell>
          <cell r="E70">
            <v>34</v>
          </cell>
          <cell r="F70">
            <v>15</v>
          </cell>
          <cell r="G70">
            <v>19</v>
          </cell>
        </row>
        <row r="71">
          <cell r="D71">
            <v>51</v>
          </cell>
          <cell r="E71">
            <v>86</v>
          </cell>
          <cell r="F71">
            <v>42</v>
          </cell>
          <cell r="G71">
            <v>44</v>
          </cell>
        </row>
        <row r="72">
          <cell r="D72">
            <v>2</v>
          </cell>
          <cell r="E72">
            <v>3</v>
          </cell>
          <cell r="F72">
            <v>2</v>
          </cell>
          <cell r="G72">
            <v>1</v>
          </cell>
        </row>
        <row r="73">
          <cell r="D73">
            <v>40</v>
          </cell>
          <cell r="E73">
            <v>74</v>
          </cell>
          <cell r="F73">
            <v>34</v>
          </cell>
          <cell r="G73">
            <v>40</v>
          </cell>
        </row>
        <row r="74">
          <cell r="D74">
            <v>19</v>
          </cell>
          <cell r="E74">
            <v>35</v>
          </cell>
          <cell r="F74">
            <v>20</v>
          </cell>
          <cell r="G74">
            <v>15</v>
          </cell>
        </row>
        <row r="75">
          <cell r="D75">
            <v>37</v>
          </cell>
          <cell r="E75">
            <v>76</v>
          </cell>
          <cell r="F75">
            <v>37</v>
          </cell>
          <cell r="G75">
            <v>39</v>
          </cell>
        </row>
        <row r="76">
          <cell r="D76">
            <v>31</v>
          </cell>
          <cell r="E76">
            <v>50</v>
          </cell>
          <cell r="F76">
            <v>27</v>
          </cell>
          <cell r="G76">
            <v>23</v>
          </cell>
        </row>
        <row r="77">
          <cell r="D77">
            <v>27</v>
          </cell>
          <cell r="E77">
            <v>46</v>
          </cell>
          <cell r="F77">
            <v>26</v>
          </cell>
          <cell r="G77">
            <v>20</v>
          </cell>
        </row>
        <row r="78">
          <cell r="D78">
            <v>1</v>
          </cell>
          <cell r="E78">
            <v>2</v>
          </cell>
          <cell r="F78">
            <v>0</v>
          </cell>
          <cell r="G78">
            <v>2</v>
          </cell>
        </row>
        <row r="79">
          <cell r="D79">
            <v>26</v>
          </cell>
          <cell r="E79">
            <v>41</v>
          </cell>
          <cell r="F79">
            <v>23</v>
          </cell>
          <cell r="G79">
            <v>18</v>
          </cell>
        </row>
        <row r="80">
          <cell r="D80">
            <v>68</v>
          </cell>
          <cell r="E80">
            <v>149</v>
          </cell>
          <cell r="F80">
            <v>69</v>
          </cell>
          <cell r="G80">
            <v>80</v>
          </cell>
        </row>
        <row r="81">
          <cell r="D81">
            <v>2</v>
          </cell>
          <cell r="E81">
            <v>5</v>
          </cell>
          <cell r="F81">
            <v>3</v>
          </cell>
          <cell r="G81">
            <v>2</v>
          </cell>
        </row>
        <row r="82">
          <cell r="D82">
            <v>20</v>
          </cell>
          <cell r="E82">
            <v>34</v>
          </cell>
          <cell r="F82">
            <v>18</v>
          </cell>
          <cell r="G82">
            <v>16</v>
          </cell>
        </row>
        <row r="83">
          <cell r="D83">
            <v>42</v>
          </cell>
          <cell r="E83">
            <v>95</v>
          </cell>
          <cell r="F83">
            <v>52</v>
          </cell>
          <cell r="G83">
            <v>43</v>
          </cell>
        </row>
        <row r="84">
          <cell r="D84">
            <v>49</v>
          </cell>
          <cell r="E84">
            <v>105</v>
          </cell>
          <cell r="F84">
            <v>50</v>
          </cell>
          <cell r="G84">
            <v>55</v>
          </cell>
        </row>
        <row r="85">
          <cell r="D85">
            <v>31</v>
          </cell>
          <cell r="E85">
            <v>59</v>
          </cell>
          <cell r="F85">
            <v>31</v>
          </cell>
          <cell r="G85">
            <v>28</v>
          </cell>
        </row>
        <row r="86">
          <cell r="D86">
            <v>23</v>
          </cell>
          <cell r="E86">
            <v>82</v>
          </cell>
          <cell r="F86">
            <v>41</v>
          </cell>
          <cell r="G86">
            <v>41</v>
          </cell>
        </row>
        <row r="87">
          <cell r="D87">
            <v>17</v>
          </cell>
          <cell r="E87">
            <v>66</v>
          </cell>
          <cell r="F87">
            <v>26</v>
          </cell>
          <cell r="G87">
            <v>40</v>
          </cell>
        </row>
        <row r="88">
          <cell r="D88">
            <v>18</v>
          </cell>
          <cell r="E88">
            <v>55</v>
          </cell>
          <cell r="F88">
            <v>32</v>
          </cell>
          <cell r="G88">
            <v>23</v>
          </cell>
        </row>
        <row r="89">
          <cell r="D89">
            <v>26</v>
          </cell>
          <cell r="E89">
            <v>76</v>
          </cell>
          <cell r="F89">
            <v>40</v>
          </cell>
          <cell r="G89">
            <v>36</v>
          </cell>
        </row>
        <row r="90">
          <cell r="D90">
            <v>40</v>
          </cell>
          <cell r="E90">
            <v>95</v>
          </cell>
          <cell r="F90">
            <v>45</v>
          </cell>
          <cell r="G90">
            <v>50</v>
          </cell>
        </row>
        <row r="91">
          <cell r="D91">
            <v>31</v>
          </cell>
          <cell r="E91">
            <v>64</v>
          </cell>
          <cell r="F91">
            <v>31</v>
          </cell>
          <cell r="G91">
            <v>33</v>
          </cell>
        </row>
        <row r="92">
          <cell r="D92">
            <v>27</v>
          </cell>
          <cell r="E92">
            <v>61</v>
          </cell>
          <cell r="F92">
            <v>35</v>
          </cell>
          <cell r="G92">
            <v>26</v>
          </cell>
        </row>
        <row r="93">
          <cell r="D93">
            <v>36</v>
          </cell>
          <cell r="E93">
            <v>79</v>
          </cell>
          <cell r="F93">
            <v>44</v>
          </cell>
          <cell r="G93">
            <v>35</v>
          </cell>
        </row>
        <row r="94">
          <cell r="D94">
            <v>35</v>
          </cell>
          <cell r="E94">
            <v>113</v>
          </cell>
          <cell r="F94">
            <v>56</v>
          </cell>
          <cell r="G94">
            <v>57</v>
          </cell>
        </row>
        <row r="95">
          <cell r="D95">
            <v>38</v>
          </cell>
          <cell r="E95">
            <v>107</v>
          </cell>
          <cell r="F95">
            <v>50</v>
          </cell>
          <cell r="G95">
            <v>57</v>
          </cell>
        </row>
        <row r="96">
          <cell r="D96">
            <v>36</v>
          </cell>
          <cell r="E96">
            <v>109</v>
          </cell>
          <cell r="F96">
            <v>53</v>
          </cell>
          <cell r="G96">
            <v>56</v>
          </cell>
        </row>
        <row r="97">
          <cell r="D97">
            <v>40</v>
          </cell>
          <cell r="E97">
            <v>114</v>
          </cell>
          <cell r="F97">
            <v>59</v>
          </cell>
          <cell r="G97">
            <v>55</v>
          </cell>
        </row>
        <row r="98">
          <cell r="D98">
            <v>20</v>
          </cell>
          <cell r="E98">
            <v>72</v>
          </cell>
          <cell r="F98">
            <v>35</v>
          </cell>
          <cell r="G98">
            <v>37</v>
          </cell>
        </row>
        <row r="99">
          <cell r="D99">
            <v>19</v>
          </cell>
          <cell r="E99">
            <v>49</v>
          </cell>
          <cell r="F99">
            <v>26</v>
          </cell>
          <cell r="G99">
            <v>23</v>
          </cell>
        </row>
        <row r="100">
          <cell r="D100">
            <v>38</v>
          </cell>
          <cell r="E100">
            <v>120</v>
          </cell>
          <cell r="F100">
            <v>58</v>
          </cell>
          <cell r="G100">
            <v>62</v>
          </cell>
        </row>
        <row r="101">
          <cell r="D101">
            <v>16</v>
          </cell>
          <cell r="E101">
            <v>41</v>
          </cell>
          <cell r="F101">
            <v>15</v>
          </cell>
          <cell r="G101">
            <v>26</v>
          </cell>
        </row>
        <row r="102">
          <cell r="D102">
            <v>19</v>
          </cell>
          <cell r="E102">
            <v>36</v>
          </cell>
          <cell r="F102">
            <v>19</v>
          </cell>
          <cell r="G102">
            <v>17</v>
          </cell>
        </row>
        <row r="103">
          <cell r="D103">
            <v>20</v>
          </cell>
          <cell r="E103">
            <v>35</v>
          </cell>
          <cell r="F103">
            <v>15</v>
          </cell>
          <cell r="G103">
            <v>20</v>
          </cell>
        </row>
        <row r="104">
          <cell r="D104">
            <v>13</v>
          </cell>
          <cell r="E104">
            <v>29</v>
          </cell>
          <cell r="F104">
            <v>10</v>
          </cell>
          <cell r="G104">
            <v>19</v>
          </cell>
        </row>
        <row r="105">
          <cell r="D105">
            <v>17</v>
          </cell>
          <cell r="E105">
            <v>27</v>
          </cell>
          <cell r="F105">
            <v>10</v>
          </cell>
          <cell r="G105">
            <v>17</v>
          </cell>
        </row>
        <row r="106">
          <cell r="D106">
            <v>50</v>
          </cell>
          <cell r="E106">
            <v>101</v>
          </cell>
          <cell r="F106">
            <v>53</v>
          </cell>
          <cell r="G106">
            <v>48</v>
          </cell>
        </row>
        <row r="107">
          <cell r="D107">
            <v>58</v>
          </cell>
          <cell r="E107">
            <v>157</v>
          </cell>
          <cell r="F107">
            <v>81</v>
          </cell>
          <cell r="G107">
            <v>76</v>
          </cell>
        </row>
        <row r="108">
          <cell r="D108">
            <v>24</v>
          </cell>
          <cell r="E108">
            <v>54</v>
          </cell>
          <cell r="F108">
            <v>29</v>
          </cell>
          <cell r="G108">
            <v>25</v>
          </cell>
        </row>
        <row r="109">
          <cell r="D109">
            <v>16</v>
          </cell>
          <cell r="E109">
            <v>47</v>
          </cell>
          <cell r="F109">
            <v>25</v>
          </cell>
          <cell r="G109">
            <v>22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topLeftCell="A4" workbookViewId="0">
      <selection activeCell="A5" sqref="A5:F5"/>
    </sheetView>
  </sheetViews>
  <sheetFormatPr defaultRowHeight="16.5"/>
  <cols>
    <col min="1" max="1" width="16.125" style="18" bestFit="1" customWidth="1"/>
    <col min="2" max="2" width="14.125" style="30" customWidth="1"/>
    <col min="3" max="4" width="11.75" style="30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5" t="s">
        <v>0</v>
      </c>
      <c r="B2" s="55"/>
      <c r="C2" s="55"/>
      <c r="D2" s="55"/>
      <c r="E2" s="56"/>
      <c r="F2" s="56"/>
      <c r="G2" s="56"/>
      <c r="H2" s="56"/>
      <c r="I2" s="56"/>
      <c r="J2" s="56"/>
      <c r="K2" s="56"/>
      <c r="L2" s="56"/>
      <c r="M2" s="56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7" t="s">
        <v>1</v>
      </c>
      <c r="B4" s="57"/>
      <c r="C4" s="57"/>
      <c r="D4" s="57"/>
      <c r="E4" s="57"/>
      <c r="F4" s="5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7" t="s">
        <v>465</v>
      </c>
      <c r="B5" s="57"/>
      <c r="C5" s="57"/>
      <c r="D5" s="57"/>
      <c r="E5" s="57"/>
      <c r="F5" s="57"/>
      <c r="G5" s="1"/>
      <c r="H5" s="1"/>
      <c r="I5" s="1"/>
      <c r="J5" s="1"/>
      <c r="K5" s="82"/>
      <c r="L5" s="82"/>
      <c r="M5" s="82"/>
      <c r="N5" s="1"/>
      <c r="O5" s="1"/>
      <c r="P5" s="34" t="s">
        <v>507</v>
      </c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59" t="s">
        <v>2</v>
      </c>
      <c r="B6" s="61" t="s">
        <v>508</v>
      </c>
      <c r="C6" s="62"/>
      <c r="D6" s="63"/>
      <c r="E6" s="61" t="s">
        <v>3</v>
      </c>
      <c r="F6" s="62"/>
      <c r="G6" s="63"/>
      <c r="H6" s="61" t="s">
        <v>7</v>
      </c>
      <c r="I6" s="62"/>
      <c r="J6" s="63"/>
      <c r="K6" s="59" t="s">
        <v>11</v>
      </c>
      <c r="L6" s="59" t="s">
        <v>12</v>
      </c>
      <c r="M6" s="59" t="s">
        <v>13</v>
      </c>
      <c r="N6" s="61" t="s">
        <v>500</v>
      </c>
      <c r="O6" s="62"/>
      <c r="P6" s="63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60"/>
      <c r="B7" s="38" t="s">
        <v>501</v>
      </c>
      <c r="C7" s="38" t="s">
        <v>503</v>
      </c>
      <c r="D7" s="38" t="s">
        <v>505</v>
      </c>
      <c r="E7" s="31" t="s">
        <v>4</v>
      </c>
      <c r="F7" s="31" t="s">
        <v>5</v>
      </c>
      <c r="G7" s="31" t="s">
        <v>6</v>
      </c>
      <c r="H7" s="31" t="s">
        <v>8</v>
      </c>
      <c r="I7" s="31" t="s">
        <v>9</v>
      </c>
      <c r="J7" s="31" t="s">
        <v>10</v>
      </c>
      <c r="K7" s="60"/>
      <c r="L7" s="60"/>
      <c r="M7" s="60"/>
      <c r="N7" s="38" t="s">
        <v>502</v>
      </c>
      <c r="O7" s="38" t="s">
        <v>504</v>
      </c>
      <c r="P7" s="38" t="s">
        <v>506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5" t="s">
        <v>467</v>
      </c>
      <c r="B8" s="79">
        <f>SUM(C8:D8)</f>
        <v>111661</v>
      </c>
      <c r="C8" s="83">
        <f>F8+O8</f>
        <v>56067</v>
      </c>
      <c r="D8" s="83">
        <f>G8+P8</f>
        <v>55594</v>
      </c>
      <c r="E8" s="36">
        <v>109750</v>
      </c>
      <c r="F8" s="36">
        <v>55138</v>
      </c>
      <c r="G8" s="36">
        <v>54612</v>
      </c>
      <c r="H8" s="37">
        <v>100</v>
      </c>
      <c r="I8" s="37">
        <v>50.239635535307499</v>
      </c>
      <c r="J8" s="37">
        <v>49.760364464692501</v>
      </c>
      <c r="K8" s="37">
        <v>100.963158280231</v>
      </c>
      <c r="L8" s="36">
        <v>48824</v>
      </c>
      <c r="M8" s="37">
        <v>2.2478699000491602</v>
      </c>
      <c r="N8" s="79">
        <f>SUM(N9:N24)</f>
        <v>1911</v>
      </c>
      <c r="O8" s="79">
        <f t="shared" ref="O8:P8" si="0">SUM(O9:O24)</f>
        <v>929</v>
      </c>
      <c r="P8" s="79">
        <f t="shared" si="0"/>
        <v>982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5" t="s">
        <v>14</v>
      </c>
      <c r="B9" s="79">
        <f t="shared" ref="B9:B24" si="1">SUM(C9:D9)</f>
        <v>8284</v>
      </c>
      <c r="C9" s="83">
        <f t="shared" ref="C9:C24" si="2">F9+O9</f>
        <v>4199</v>
      </c>
      <c r="D9" s="83">
        <f t="shared" ref="D9:D24" si="3">G9+P9</f>
        <v>4085</v>
      </c>
      <c r="E9" s="36">
        <v>8183</v>
      </c>
      <c r="F9" s="36">
        <v>4150</v>
      </c>
      <c r="G9" s="36">
        <v>4033</v>
      </c>
      <c r="H9" s="37">
        <v>7.4560364464692501</v>
      </c>
      <c r="I9" s="37">
        <v>3.7813211845102499</v>
      </c>
      <c r="J9" s="37">
        <v>3.6747152619589998</v>
      </c>
      <c r="K9" s="37">
        <v>102.901066203818</v>
      </c>
      <c r="L9" s="36">
        <v>3883</v>
      </c>
      <c r="M9" s="37">
        <v>2.1073911923770301</v>
      </c>
      <c r="N9" s="80">
        <f>SUM(O9:P9)</f>
        <v>101</v>
      </c>
      <c r="O9" s="81">
        <v>49</v>
      </c>
      <c r="P9" s="81">
        <v>52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5" t="s">
        <v>15</v>
      </c>
      <c r="B10" s="79">
        <f t="shared" si="1"/>
        <v>3737</v>
      </c>
      <c r="C10" s="83">
        <f t="shared" si="2"/>
        <v>1906</v>
      </c>
      <c r="D10" s="83">
        <f t="shared" si="3"/>
        <v>1831</v>
      </c>
      <c r="E10" s="36">
        <v>3681</v>
      </c>
      <c r="F10" s="36">
        <v>1882</v>
      </c>
      <c r="G10" s="36">
        <v>1799</v>
      </c>
      <c r="H10" s="37">
        <v>3.35398633257403</v>
      </c>
      <c r="I10" s="37">
        <v>1.7148063781321199</v>
      </c>
      <c r="J10" s="37">
        <v>1.6391799544419099</v>
      </c>
      <c r="K10" s="37">
        <v>104.61367426347999</v>
      </c>
      <c r="L10" s="36">
        <v>1728</v>
      </c>
      <c r="M10" s="37">
        <v>2.1302083333333299</v>
      </c>
      <c r="N10" s="80">
        <f t="shared" ref="N10:N24" si="4">SUM(O10:P10)</f>
        <v>56</v>
      </c>
      <c r="O10" s="81">
        <v>24</v>
      </c>
      <c r="P10" s="81">
        <v>32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5" t="s">
        <v>16</v>
      </c>
      <c r="B11" s="79">
        <f t="shared" si="1"/>
        <v>3390</v>
      </c>
      <c r="C11" s="83">
        <f t="shared" si="2"/>
        <v>1771</v>
      </c>
      <c r="D11" s="83">
        <f t="shared" si="3"/>
        <v>1619</v>
      </c>
      <c r="E11" s="36">
        <v>3267</v>
      </c>
      <c r="F11" s="36">
        <v>1690</v>
      </c>
      <c r="G11" s="36">
        <v>1577</v>
      </c>
      <c r="H11" s="37">
        <v>2.9767653758542099</v>
      </c>
      <c r="I11" s="37">
        <v>1.53986332574032</v>
      </c>
      <c r="J11" s="37">
        <v>1.4369020501139</v>
      </c>
      <c r="K11" s="37">
        <v>107.16550412175</v>
      </c>
      <c r="L11" s="36">
        <v>1618</v>
      </c>
      <c r="M11" s="37">
        <v>2.0191594561186701</v>
      </c>
      <c r="N11" s="80">
        <f t="shared" si="4"/>
        <v>123</v>
      </c>
      <c r="O11" s="81">
        <v>81</v>
      </c>
      <c r="P11" s="81">
        <v>42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5" t="s">
        <v>17</v>
      </c>
      <c r="B12" s="79">
        <f t="shared" si="1"/>
        <v>6309</v>
      </c>
      <c r="C12" s="83">
        <f t="shared" si="2"/>
        <v>3249</v>
      </c>
      <c r="D12" s="83">
        <f t="shared" si="3"/>
        <v>3060</v>
      </c>
      <c r="E12" s="36">
        <v>6164</v>
      </c>
      <c r="F12" s="36">
        <v>3167</v>
      </c>
      <c r="G12" s="36">
        <v>2997</v>
      </c>
      <c r="H12" s="37">
        <v>5.6164009111617297</v>
      </c>
      <c r="I12" s="37">
        <v>2.8856492027334899</v>
      </c>
      <c r="J12" s="37">
        <v>2.73075170842825</v>
      </c>
      <c r="K12" s="37">
        <v>105.672339005672</v>
      </c>
      <c r="L12" s="36">
        <v>3163</v>
      </c>
      <c r="M12" s="37">
        <v>1.94878280113816</v>
      </c>
      <c r="N12" s="80">
        <f t="shared" si="4"/>
        <v>145</v>
      </c>
      <c r="O12" s="81">
        <v>82</v>
      </c>
      <c r="P12" s="81">
        <v>63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5" t="s">
        <v>18</v>
      </c>
      <c r="B13" s="79">
        <f t="shared" si="1"/>
        <v>4789</v>
      </c>
      <c r="C13" s="83">
        <f t="shared" si="2"/>
        <v>2496</v>
      </c>
      <c r="D13" s="83">
        <f t="shared" si="3"/>
        <v>2293</v>
      </c>
      <c r="E13" s="36">
        <v>4738</v>
      </c>
      <c r="F13" s="36">
        <v>2480</v>
      </c>
      <c r="G13" s="36">
        <v>2258</v>
      </c>
      <c r="H13" s="37">
        <v>4.3170842824601401</v>
      </c>
      <c r="I13" s="37">
        <v>2.2596810933940801</v>
      </c>
      <c r="J13" s="37">
        <v>2.05740318906606</v>
      </c>
      <c r="K13" s="37">
        <v>109.83170947741399</v>
      </c>
      <c r="L13" s="36">
        <v>2206</v>
      </c>
      <c r="M13" s="37">
        <v>2.14777878513146</v>
      </c>
      <c r="N13" s="80">
        <f t="shared" si="4"/>
        <v>51</v>
      </c>
      <c r="O13" s="81">
        <v>16</v>
      </c>
      <c r="P13" s="81">
        <v>35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5" t="s">
        <v>19</v>
      </c>
      <c r="B14" s="79">
        <f t="shared" si="1"/>
        <v>5534</v>
      </c>
      <c r="C14" s="83">
        <f t="shared" si="2"/>
        <v>2839</v>
      </c>
      <c r="D14" s="83">
        <f t="shared" si="3"/>
        <v>2695</v>
      </c>
      <c r="E14" s="36">
        <v>5419</v>
      </c>
      <c r="F14" s="36">
        <v>2769</v>
      </c>
      <c r="G14" s="36">
        <v>2650</v>
      </c>
      <c r="H14" s="37">
        <v>4.9375854214123001</v>
      </c>
      <c r="I14" s="37">
        <v>2.5230068337129801</v>
      </c>
      <c r="J14" s="37">
        <v>2.41457858769932</v>
      </c>
      <c r="K14" s="37">
        <v>104.490566037736</v>
      </c>
      <c r="L14" s="36">
        <v>2444</v>
      </c>
      <c r="M14" s="37">
        <v>2.2172667757774098</v>
      </c>
      <c r="N14" s="80">
        <f t="shared" si="4"/>
        <v>115</v>
      </c>
      <c r="O14" s="81">
        <v>70</v>
      </c>
      <c r="P14" s="81">
        <v>45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5" t="s">
        <v>20</v>
      </c>
      <c r="B15" s="79">
        <f t="shared" si="1"/>
        <v>5184</v>
      </c>
      <c r="C15" s="83">
        <f t="shared" si="2"/>
        <v>2693</v>
      </c>
      <c r="D15" s="83">
        <f t="shared" si="3"/>
        <v>2491</v>
      </c>
      <c r="E15" s="36">
        <v>5066</v>
      </c>
      <c r="F15" s="36">
        <v>2619</v>
      </c>
      <c r="G15" s="36">
        <v>2447</v>
      </c>
      <c r="H15" s="37">
        <v>4.61594533029613</v>
      </c>
      <c r="I15" s="37">
        <v>2.3863325740318899</v>
      </c>
      <c r="J15" s="37">
        <v>2.22961275626424</v>
      </c>
      <c r="K15" s="37">
        <v>107.029015120556</v>
      </c>
      <c r="L15" s="36">
        <v>2465</v>
      </c>
      <c r="M15" s="37">
        <v>2.0551724137931</v>
      </c>
      <c r="N15" s="80">
        <f t="shared" si="4"/>
        <v>118</v>
      </c>
      <c r="O15" s="81">
        <v>74</v>
      </c>
      <c r="P15" s="81">
        <v>44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5" t="s">
        <v>21</v>
      </c>
      <c r="B16" s="79">
        <f t="shared" si="1"/>
        <v>5966</v>
      </c>
      <c r="C16" s="83">
        <f t="shared" si="2"/>
        <v>3121</v>
      </c>
      <c r="D16" s="83">
        <f t="shared" si="3"/>
        <v>2845</v>
      </c>
      <c r="E16" s="36">
        <v>5838</v>
      </c>
      <c r="F16" s="36">
        <v>3032</v>
      </c>
      <c r="G16" s="36">
        <v>2806</v>
      </c>
      <c r="H16" s="37">
        <v>5.3193621867881502</v>
      </c>
      <c r="I16" s="37">
        <v>2.7626423690205</v>
      </c>
      <c r="J16" s="37">
        <v>2.5567198177676498</v>
      </c>
      <c r="K16" s="37">
        <v>108.054169636493</v>
      </c>
      <c r="L16" s="36">
        <v>2737</v>
      </c>
      <c r="M16" s="37">
        <v>2.1329923273657299</v>
      </c>
      <c r="N16" s="80">
        <f t="shared" si="4"/>
        <v>128</v>
      </c>
      <c r="O16" s="81">
        <v>89</v>
      </c>
      <c r="P16" s="81">
        <v>39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5" t="s">
        <v>22</v>
      </c>
      <c r="B17" s="79">
        <f t="shared" si="1"/>
        <v>3323</v>
      </c>
      <c r="C17" s="83">
        <f t="shared" si="2"/>
        <v>1677</v>
      </c>
      <c r="D17" s="83">
        <f t="shared" si="3"/>
        <v>1646</v>
      </c>
      <c r="E17" s="36">
        <v>3257</v>
      </c>
      <c r="F17" s="36">
        <v>1637</v>
      </c>
      <c r="G17" s="36">
        <v>1620</v>
      </c>
      <c r="H17" s="37">
        <v>2.9676537585421401</v>
      </c>
      <c r="I17" s="37">
        <v>1.49157175398633</v>
      </c>
      <c r="J17" s="37">
        <v>1.4760820045558101</v>
      </c>
      <c r="K17" s="37">
        <v>101.049382716049</v>
      </c>
      <c r="L17" s="36">
        <v>1562</v>
      </c>
      <c r="M17" s="37">
        <v>2.0851472471190799</v>
      </c>
      <c r="N17" s="80">
        <f t="shared" si="4"/>
        <v>66</v>
      </c>
      <c r="O17" s="81">
        <v>40</v>
      </c>
      <c r="P17" s="81">
        <v>26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5" t="s">
        <v>23</v>
      </c>
      <c r="B18" s="79">
        <f t="shared" si="1"/>
        <v>3503</v>
      </c>
      <c r="C18" s="83">
        <f t="shared" si="2"/>
        <v>1584</v>
      </c>
      <c r="D18" s="83">
        <f t="shared" si="3"/>
        <v>1919</v>
      </c>
      <c r="E18" s="36">
        <v>3442</v>
      </c>
      <c r="F18" s="36">
        <v>1563</v>
      </c>
      <c r="G18" s="36">
        <v>1879</v>
      </c>
      <c r="H18" s="37">
        <v>3.13621867881549</v>
      </c>
      <c r="I18" s="37">
        <v>1.4241457858769899</v>
      </c>
      <c r="J18" s="37">
        <v>1.7120728929385001</v>
      </c>
      <c r="K18" s="37">
        <v>83.182543906333194</v>
      </c>
      <c r="L18" s="36">
        <v>1560</v>
      </c>
      <c r="M18" s="37">
        <v>2.2064102564102601</v>
      </c>
      <c r="N18" s="80">
        <f t="shared" si="4"/>
        <v>61</v>
      </c>
      <c r="O18" s="81">
        <v>21</v>
      </c>
      <c r="P18" s="81">
        <v>40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5" t="s">
        <v>24</v>
      </c>
      <c r="B19" s="79">
        <f t="shared" si="1"/>
        <v>5729</v>
      </c>
      <c r="C19" s="83">
        <f t="shared" si="2"/>
        <v>2881</v>
      </c>
      <c r="D19" s="83">
        <f t="shared" si="3"/>
        <v>2848</v>
      </c>
      <c r="E19" s="36">
        <v>5669</v>
      </c>
      <c r="F19" s="36">
        <v>2861</v>
      </c>
      <c r="G19" s="36">
        <v>2808</v>
      </c>
      <c r="H19" s="37">
        <v>5.1653758542141199</v>
      </c>
      <c r="I19" s="37">
        <v>2.60683371298405</v>
      </c>
      <c r="J19" s="37">
        <v>2.55854214123007</v>
      </c>
      <c r="K19" s="37">
        <v>101.88746438746399</v>
      </c>
      <c r="L19" s="36">
        <v>2801</v>
      </c>
      <c r="M19" s="37">
        <v>2.0239200285612302</v>
      </c>
      <c r="N19" s="80">
        <f t="shared" si="4"/>
        <v>60</v>
      </c>
      <c r="O19" s="81">
        <v>20</v>
      </c>
      <c r="P19" s="81">
        <v>40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5" t="s">
        <v>25</v>
      </c>
      <c r="B20" s="79">
        <f t="shared" si="1"/>
        <v>8817</v>
      </c>
      <c r="C20" s="83">
        <f t="shared" si="2"/>
        <v>4309</v>
      </c>
      <c r="D20" s="83">
        <f t="shared" si="3"/>
        <v>4508</v>
      </c>
      <c r="E20" s="36">
        <v>8752</v>
      </c>
      <c r="F20" s="36">
        <v>4288</v>
      </c>
      <c r="G20" s="36">
        <v>4464</v>
      </c>
      <c r="H20" s="37">
        <v>7.9744874715262002</v>
      </c>
      <c r="I20" s="37">
        <v>3.9070615034168599</v>
      </c>
      <c r="J20" s="37">
        <v>4.0674259681093403</v>
      </c>
      <c r="K20" s="37">
        <v>96.057347670250905</v>
      </c>
      <c r="L20" s="36">
        <v>3784</v>
      </c>
      <c r="M20" s="37">
        <v>2.3128964059196599</v>
      </c>
      <c r="N20" s="80">
        <f t="shared" si="4"/>
        <v>65</v>
      </c>
      <c r="O20" s="81">
        <v>21</v>
      </c>
      <c r="P20" s="81">
        <v>44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5" t="s">
        <v>26</v>
      </c>
      <c r="B21" s="79">
        <f t="shared" si="1"/>
        <v>6202</v>
      </c>
      <c r="C21" s="83">
        <f t="shared" si="2"/>
        <v>3105</v>
      </c>
      <c r="D21" s="83">
        <f t="shared" si="3"/>
        <v>3097</v>
      </c>
      <c r="E21" s="36">
        <v>6137</v>
      </c>
      <c r="F21" s="36">
        <v>3083</v>
      </c>
      <c r="G21" s="36">
        <v>3054</v>
      </c>
      <c r="H21" s="37">
        <v>5.5917995444191302</v>
      </c>
      <c r="I21" s="37">
        <v>2.80911161731207</v>
      </c>
      <c r="J21" s="37">
        <v>2.7826879271070601</v>
      </c>
      <c r="K21" s="37">
        <v>100.94957432874899</v>
      </c>
      <c r="L21" s="36">
        <v>2537</v>
      </c>
      <c r="M21" s="37">
        <v>2.4189988175009902</v>
      </c>
      <c r="N21" s="80">
        <f t="shared" si="4"/>
        <v>65</v>
      </c>
      <c r="O21" s="81">
        <v>22</v>
      </c>
      <c r="P21" s="81">
        <v>43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5" t="s">
        <v>27</v>
      </c>
      <c r="B22" s="79">
        <f t="shared" si="1"/>
        <v>9858</v>
      </c>
      <c r="C22" s="83">
        <f t="shared" si="2"/>
        <v>4929</v>
      </c>
      <c r="D22" s="83">
        <f t="shared" si="3"/>
        <v>4929</v>
      </c>
      <c r="E22" s="36">
        <v>9758</v>
      </c>
      <c r="F22" s="36">
        <v>4887</v>
      </c>
      <c r="G22" s="36">
        <v>4871</v>
      </c>
      <c r="H22" s="37">
        <v>8.8911161731207304</v>
      </c>
      <c r="I22" s="37">
        <v>4.4528473804100202</v>
      </c>
      <c r="J22" s="37">
        <v>4.4382687927107103</v>
      </c>
      <c r="K22" s="37">
        <v>100.328474645863</v>
      </c>
      <c r="L22" s="36">
        <v>4428</v>
      </c>
      <c r="M22" s="37">
        <v>2.2037037037037002</v>
      </c>
      <c r="N22" s="80">
        <f t="shared" si="4"/>
        <v>100</v>
      </c>
      <c r="O22" s="81">
        <v>42</v>
      </c>
      <c r="P22" s="81">
        <v>58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5" t="s">
        <v>28</v>
      </c>
      <c r="B23" s="79">
        <f t="shared" si="1"/>
        <v>19958</v>
      </c>
      <c r="C23" s="83">
        <f t="shared" si="2"/>
        <v>9774</v>
      </c>
      <c r="D23" s="83">
        <f t="shared" si="3"/>
        <v>10184</v>
      </c>
      <c r="E23" s="36">
        <v>19389</v>
      </c>
      <c r="F23" s="36">
        <v>9563</v>
      </c>
      <c r="G23" s="36">
        <v>9826</v>
      </c>
      <c r="H23" s="37">
        <v>17.6665148063781</v>
      </c>
      <c r="I23" s="37">
        <v>8.7134396355353108</v>
      </c>
      <c r="J23" s="37">
        <v>8.9530751708428191</v>
      </c>
      <c r="K23" s="37">
        <v>97.323427640952602</v>
      </c>
      <c r="L23" s="36">
        <v>8207</v>
      </c>
      <c r="M23" s="37">
        <v>2.3624954307298598</v>
      </c>
      <c r="N23" s="80">
        <f t="shared" si="4"/>
        <v>569</v>
      </c>
      <c r="O23" s="81">
        <v>211</v>
      </c>
      <c r="P23" s="81">
        <v>358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5" t="s">
        <v>29</v>
      </c>
      <c r="B24" s="79">
        <f t="shared" si="1"/>
        <v>11078</v>
      </c>
      <c r="C24" s="83">
        <f t="shared" si="2"/>
        <v>5534</v>
      </c>
      <c r="D24" s="83">
        <f t="shared" si="3"/>
        <v>5544</v>
      </c>
      <c r="E24" s="36">
        <v>10990</v>
      </c>
      <c r="F24" s="36">
        <v>5467</v>
      </c>
      <c r="G24" s="36">
        <v>5523</v>
      </c>
      <c r="H24" s="37">
        <v>10.0136674259681</v>
      </c>
      <c r="I24" s="37">
        <v>4.9813211845102501</v>
      </c>
      <c r="J24" s="37">
        <v>5.0323462414578604</v>
      </c>
      <c r="K24" s="37">
        <v>98.986058301647702</v>
      </c>
      <c r="L24" s="36">
        <v>3701</v>
      </c>
      <c r="M24" s="37">
        <v>2.9694677114293402</v>
      </c>
      <c r="N24" s="80">
        <f t="shared" si="4"/>
        <v>88</v>
      </c>
      <c r="O24" s="81">
        <v>67</v>
      </c>
      <c r="P24" s="81">
        <v>21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1">
    <mergeCell ref="N6:P6"/>
    <mergeCell ref="B6:D6"/>
    <mergeCell ref="A2:M2"/>
    <mergeCell ref="A4:F4"/>
    <mergeCell ref="A5:F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topLeftCell="A3" workbookViewId="0">
      <selection activeCell="C2" sqref="C1:C1048576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75" t="s">
        <v>475</v>
      </c>
      <c r="B1" s="75"/>
      <c r="C1" s="75"/>
      <c r="D1" s="75"/>
      <c r="E1" s="75"/>
      <c r="F1" s="7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174</v>
      </c>
      <c r="B3" s="44" t="s">
        <v>175</v>
      </c>
      <c r="C3" s="42">
        <v>81</v>
      </c>
      <c r="D3" s="42">
        <v>201</v>
      </c>
      <c r="E3" s="42">
        <v>99</v>
      </c>
      <c r="F3" s="42">
        <v>102</v>
      </c>
    </row>
    <row r="4" spans="1:6">
      <c r="A4" s="44" t="s">
        <v>176</v>
      </c>
      <c r="B4" s="44" t="s">
        <v>177</v>
      </c>
      <c r="C4" s="42">
        <v>109</v>
      </c>
      <c r="D4" s="42">
        <v>175</v>
      </c>
      <c r="E4" s="42">
        <v>91</v>
      </c>
      <c r="F4" s="42">
        <v>84</v>
      </c>
    </row>
    <row r="5" spans="1:6">
      <c r="A5" s="44" t="s">
        <v>176</v>
      </c>
      <c r="B5" s="44" t="s">
        <v>178</v>
      </c>
      <c r="C5" s="42">
        <v>88</v>
      </c>
      <c r="D5" s="42">
        <v>201</v>
      </c>
      <c r="E5" s="42">
        <v>102</v>
      </c>
      <c r="F5" s="42">
        <v>99</v>
      </c>
    </row>
    <row r="6" spans="1:6">
      <c r="A6" s="44" t="s">
        <v>176</v>
      </c>
      <c r="B6" s="44" t="s">
        <v>179</v>
      </c>
      <c r="C6" s="42">
        <v>84</v>
      </c>
      <c r="D6" s="42">
        <v>179</v>
      </c>
      <c r="E6" s="42">
        <v>90</v>
      </c>
      <c r="F6" s="42">
        <v>89</v>
      </c>
    </row>
    <row r="7" spans="1:6">
      <c r="A7" s="44" t="s">
        <v>180</v>
      </c>
      <c r="B7" s="44" t="s">
        <v>175</v>
      </c>
      <c r="C7" s="42">
        <v>82</v>
      </c>
      <c r="D7" s="42">
        <v>151</v>
      </c>
      <c r="E7" s="42">
        <v>70</v>
      </c>
      <c r="F7" s="42">
        <v>81</v>
      </c>
    </row>
    <row r="8" spans="1:6">
      <c r="A8" s="44" t="s">
        <v>181</v>
      </c>
      <c r="B8" s="44" t="s">
        <v>177</v>
      </c>
      <c r="C8" s="42">
        <v>52</v>
      </c>
      <c r="D8" s="42">
        <v>111</v>
      </c>
      <c r="E8" s="42">
        <v>54</v>
      </c>
      <c r="F8" s="42">
        <v>57</v>
      </c>
    </row>
    <row r="9" spans="1:6">
      <c r="A9" s="44" t="s">
        <v>181</v>
      </c>
      <c r="B9" s="44" t="s">
        <v>178</v>
      </c>
      <c r="C9" s="42">
        <v>28</v>
      </c>
      <c r="D9" s="42">
        <v>44</v>
      </c>
      <c r="E9" s="42">
        <v>20</v>
      </c>
      <c r="F9" s="42">
        <v>24</v>
      </c>
    </row>
    <row r="10" spans="1:6">
      <c r="A10" s="44" t="s">
        <v>182</v>
      </c>
      <c r="B10" s="44" t="s">
        <v>177</v>
      </c>
      <c r="C10" s="42">
        <v>126</v>
      </c>
      <c r="D10" s="42">
        <v>267</v>
      </c>
      <c r="E10" s="42">
        <v>138</v>
      </c>
      <c r="F10" s="42">
        <v>129</v>
      </c>
    </row>
    <row r="11" spans="1:6">
      <c r="A11" s="44" t="s">
        <v>182</v>
      </c>
      <c r="B11" s="44" t="s">
        <v>178</v>
      </c>
      <c r="C11" s="42">
        <v>80</v>
      </c>
      <c r="D11" s="42">
        <v>170</v>
      </c>
      <c r="E11" s="42">
        <v>90</v>
      </c>
      <c r="F11" s="42">
        <v>80</v>
      </c>
    </row>
    <row r="12" spans="1:6">
      <c r="A12" s="44" t="s">
        <v>183</v>
      </c>
      <c r="B12" s="44" t="s">
        <v>175</v>
      </c>
      <c r="C12" s="42">
        <v>80</v>
      </c>
      <c r="D12" s="42">
        <v>174</v>
      </c>
      <c r="E12" s="42">
        <v>90</v>
      </c>
      <c r="F12" s="42">
        <v>84</v>
      </c>
    </row>
    <row r="13" spans="1:6">
      <c r="A13" s="44" t="s">
        <v>184</v>
      </c>
      <c r="B13" s="44" t="s">
        <v>175</v>
      </c>
      <c r="C13" s="42">
        <v>85</v>
      </c>
      <c r="D13" s="42">
        <v>157</v>
      </c>
      <c r="E13" s="42">
        <v>87</v>
      </c>
      <c r="F13" s="42">
        <v>70</v>
      </c>
    </row>
    <row r="14" spans="1:6">
      <c r="A14" s="44" t="s">
        <v>185</v>
      </c>
      <c r="B14" s="44" t="s">
        <v>177</v>
      </c>
      <c r="C14" s="42">
        <v>73</v>
      </c>
      <c r="D14" s="42">
        <v>179</v>
      </c>
      <c r="E14" s="42">
        <v>85</v>
      </c>
      <c r="F14" s="42">
        <v>94</v>
      </c>
    </row>
    <row r="15" spans="1:6">
      <c r="A15" s="44" t="s">
        <v>185</v>
      </c>
      <c r="B15" s="44" t="s">
        <v>178</v>
      </c>
      <c r="C15" s="42">
        <v>52</v>
      </c>
      <c r="D15" s="42">
        <v>116</v>
      </c>
      <c r="E15" s="42">
        <v>68</v>
      </c>
      <c r="F15" s="42">
        <v>48</v>
      </c>
    </row>
    <row r="16" spans="1:6">
      <c r="A16" s="44" t="s">
        <v>186</v>
      </c>
      <c r="B16" s="44" t="s">
        <v>177</v>
      </c>
      <c r="C16" s="42">
        <v>139</v>
      </c>
      <c r="D16" s="42">
        <v>277</v>
      </c>
      <c r="E16" s="42">
        <v>149</v>
      </c>
      <c r="F16" s="42">
        <v>128</v>
      </c>
    </row>
    <row r="17" spans="1:6">
      <c r="A17" s="44" t="s">
        <v>186</v>
      </c>
      <c r="B17" s="44" t="s">
        <v>178</v>
      </c>
      <c r="C17" s="42">
        <v>51</v>
      </c>
      <c r="D17" s="42">
        <v>99</v>
      </c>
      <c r="E17" s="42">
        <v>50</v>
      </c>
      <c r="F17" s="42">
        <v>49</v>
      </c>
    </row>
    <row r="18" spans="1:6">
      <c r="A18" s="44" t="s">
        <v>187</v>
      </c>
      <c r="B18" s="44" t="s">
        <v>175</v>
      </c>
      <c r="C18" s="42">
        <v>41</v>
      </c>
      <c r="D18" s="42">
        <v>68</v>
      </c>
      <c r="E18" s="42">
        <v>36</v>
      </c>
      <c r="F18" s="42">
        <v>32</v>
      </c>
    </row>
    <row r="19" spans="1:6">
      <c r="A19" s="44" t="s">
        <v>188</v>
      </c>
      <c r="B19" s="44" t="s">
        <v>175</v>
      </c>
      <c r="C19" s="42">
        <v>77</v>
      </c>
      <c r="D19" s="42">
        <v>171</v>
      </c>
      <c r="E19" s="42">
        <v>90</v>
      </c>
      <c r="F19" s="42">
        <v>81</v>
      </c>
    </row>
    <row r="20" spans="1:6">
      <c r="A20" s="44" t="s">
        <v>189</v>
      </c>
      <c r="B20" s="44" t="s">
        <v>175</v>
      </c>
      <c r="C20" s="42">
        <v>80</v>
      </c>
      <c r="D20" s="42">
        <v>174</v>
      </c>
      <c r="E20" s="42">
        <v>98</v>
      </c>
      <c r="F20" s="42">
        <v>76</v>
      </c>
    </row>
    <row r="21" spans="1:6">
      <c r="A21" s="44" t="s">
        <v>190</v>
      </c>
      <c r="B21" s="44" t="s">
        <v>175</v>
      </c>
      <c r="C21" s="42">
        <v>48</v>
      </c>
      <c r="D21" s="42">
        <v>92</v>
      </c>
      <c r="E21" s="42">
        <v>48</v>
      </c>
      <c r="F21" s="42">
        <v>44</v>
      </c>
    </row>
    <row r="22" spans="1:6">
      <c r="A22" s="44" t="s">
        <v>191</v>
      </c>
      <c r="B22" s="44" t="s">
        <v>175</v>
      </c>
      <c r="C22" s="42">
        <v>77</v>
      </c>
      <c r="D22" s="42">
        <v>171</v>
      </c>
      <c r="E22" s="42">
        <v>83</v>
      </c>
      <c r="F22" s="42">
        <v>88</v>
      </c>
    </row>
    <row r="23" spans="1:6">
      <c r="A23" s="44" t="s">
        <v>192</v>
      </c>
      <c r="B23" s="44" t="s">
        <v>175</v>
      </c>
      <c r="C23" s="42">
        <v>131</v>
      </c>
      <c r="D23" s="42">
        <v>260</v>
      </c>
      <c r="E23" s="42">
        <v>128</v>
      </c>
      <c r="F23" s="42">
        <v>132</v>
      </c>
    </row>
    <row r="24" spans="1:6">
      <c r="A24" s="44" t="s">
        <v>193</v>
      </c>
      <c r="B24" s="44" t="s">
        <v>177</v>
      </c>
      <c r="C24" s="42">
        <v>48</v>
      </c>
      <c r="D24" s="42">
        <v>113</v>
      </c>
      <c r="E24" s="42">
        <v>59</v>
      </c>
      <c r="F24" s="42">
        <v>54</v>
      </c>
    </row>
    <row r="25" spans="1:6">
      <c r="A25" s="44" t="s">
        <v>193</v>
      </c>
      <c r="B25" s="44" t="s">
        <v>178</v>
      </c>
      <c r="C25" s="42">
        <v>110</v>
      </c>
      <c r="D25" s="42">
        <v>210</v>
      </c>
      <c r="E25" s="42">
        <v>115</v>
      </c>
      <c r="F25" s="42">
        <v>95</v>
      </c>
    </row>
    <row r="26" spans="1:6">
      <c r="A26" s="44" t="s">
        <v>194</v>
      </c>
      <c r="B26" s="44" t="s">
        <v>175</v>
      </c>
      <c r="C26" s="42">
        <v>120</v>
      </c>
      <c r="D26" s="42">
        <v>249</v>
      </c>
      <c r="E26" s="42">
        <v>132</v>
      </c>
      <c r="F26" s="42">
        <v>117</v>
      </c>
    </row>
    <row r="27" spans="1:6">
      <c r="A27" s="44" t="s">
        <v>195</v>
      </c>
      <c r="B27" s="44" t="s">
        <v>177</v>
      </c>
      <c r="C27" s="42">
        <v>78</v>
      </c>
      <c r="D27" s="42">
        <v>145</v>
      </c>
      <c r="E27" s="42">
        <v>76</v>
      </c>
      <c r="F27" s="42">
        <v>69</v>
      </c>
    </row>
    <row r="28" spans="1:6">
      <c r="A28" s="44" t="s">
        <v>195</v>
      </c>
      <c r="B28" s="44" t="s">
        <v>178</v>
      </c>
      <c r="C28" s="42">
        <v>40</v>
      </c>
      <c r="D28" s="42">
        <v>78</v>
      </c>
      <c r="E28" s="42">
        <v>42</v>
      </c>
      <c r="F28" s="42">
        <v>36</v>
      </c>
    </row>
    <row r="29" spans="1:6">
      <c r="A29" s="44" t="s">
        <v>196</v>
      </c>
      <c r="B29" s="44" t="s">
        <v>175</v>
      </c>
      <c r="C29" s="42">
        <v>77</v>
      </c>
      <c r="D29" s="42">
        <v>161</v>
      </c>
      <c r="E29" s="42">
        <v>90</v>
      </c>
      <c r="F29" s="42">
        <v>71</v>
      </c>
    </row>
    <row r="30" spans="1:6">
      <c r="A30" s="44" t="s">
        <v>197</v>
      </c>
      <c r="B30" s="44" t="s">
        <v>175</v>
      </c>
      <c r="C30" s="42">
        <v>50</v>
      </c>
      <c r="D30" s="42">
        <v>101</v>
      </c>
      <c r="E30" s="42">
        <v>51</v>
      </c>
      <c r="F30" s="42">
        <v>50</v>
      </c>
    </row>
    <row r="31" spans="1:6">
      <c r="A31" s="44" t="s">
        <v>198</v>
      </c>
      <c r="B31" s="44" t="s">
        <v>177</v>
      </c>
      <c r="C31" s="42">
        <v>78</v>
      </c>
      <c r="D31" s="42">
        <v>160</v>
      </c>
      <c r="E31" s="42">
        <v>80</v>
      </c>
      <c r="F31" s="42">
        <v>80</v>
      </c>
    </row>
    <row r="32" spans="1:6">
      <c r="A32" s="44" t="s">
        <v>198</v>
      </c>
      <c r="B32" s="44" t="s">
        <v>178</v>
      </c>
      <c r="C32" s="42">
        <v>39</v>
      </c>
      <c r="D32" s="42">
        <v>73</v>
      </c>
      <c r="E32" s="42">
        <v>42</v>
      </c>
      <c r="F32" s="42">
        <v>31</v>
      </c>
    </row>
    <row r="33" spans="1:6">
      <c r="A33" s="44" t="s">
        <v>199</v>
      </c>
      <c r="B33" s="44" t="s">
        <v>177</v>
      </c>
      <c r="C33" s="42">
        <v>98</v>
      </c>
      <c r="D33" s="42">
        <v>205</v>
      </c>
      <c r="E33" s="42">
        <v>103</v>
      </c>
      <c r="F33" s="42">
        <v>102</v>
      </c>
    </row>
    <row r="34" spans="1:6">
      <c r="A34" s="44" t="s">
        <v>199</v>
      </c>
      <c r="B34" s="44" t="s">
        <v>178</v>
      </c>
      <c r="C34" s="42">
        <v>63</v>
      </c>
      <c r="D34" s="42">
        <v>134</v>
      </c>
      <c r="E34" s="42">
        <v>63</v>
      </c>
      <c r="F34" s="42">
        <v>71</v>
      </c>
    </row>
    <row r="35" spans="1:6">
      <c r="A35" s="44" t="s">
        <v>200</v>
      </c>
      <c r="B35" s="44" t="s">
        <v>201</v>
      </c>
      <c r="C35" s="33">
        <v>2465</v>
      </c>
      <c r="D35" s="33">
        <v>5066</v>
      </c>
      <c r="E35" s="33">
        <v>2619</v>
      </c>
      <c r="F35" s="33">
        <v>2447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topLeftCell="A3" workbookViewId="0">
      <selection sqref="A1:F1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75" t="s">
        <v>476</v>
      </c>
      <c r="B1" s="75"/>
      <c r="C1" s="75"/>
      <c r="D1" s="75"/>
      <c r="E1" s="75"/>
      <c r="F1" s="7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296</v>
      </c>
      <c r="B3" s="44" t="s">
        <v>177</v>
      </c>
      <c r="C3" s="42">
        <v>60</v>
      </c>
      <c r="D3" s="42">
        <v>139</v>
      </c>
      <c r="E3" s="42">
        <v>69</v>
      </c>
      <c r="F3" s="42">
        <v>70</v>
      </c>
    </row>
    <row r="4" spans="1:6">
      <c r="A4" s="44" t="s">
        <v>296</v>
      </c>
      <c r="B4" s="44" t="s">
        <v>178</v>
      </c>
      <c r="C4" s="42">
        <v>83</v>
      </c>
      <c r="D4" s="42">
        <v>188</v>
      </c>
      <c r="E4" s="42">
        <v>85</v>
      </c>
      <c r="F4" s="42">
        <v>103</v>
      </c>
    </row>
    <row r="5" spans="1:6">
      <c r="A5" s="44" t="s">
        <v>297</v>
      </c>
      <c r="B5" s="44" t="s">
        <v>177</v>
      </c>
      <c r="C5" s="42">
        <v>90</v>
      </c>
      <c r="D5" s="42">
        <v>196</v>
      </c>
      <c r="E5" s="42">
        <v>106</v>
      </c>
      <c r="F5" s="42">
        <v>90</v>
      </c>
    </row>
    <row r="6" spans="1:6">
      <c r="A6" s="44" t="s">
        <v>297</v>
      </c>
      <c r="B6" s="44" t="s">
        <v>178</v>
      </c>
      <c r="C6" s="42">
        <v>52</v>
      </c>
      <c r="D6" s="42">
        <v>112</v>
      </c>
      <c r="E6" s="42">
        <v>59</v>
      </c>
      <c r="F6" s="42">
        <v>53</v>
      </c>
    </row>
    <row r="7" spans="1:6">
      <c r="A7" s="44" t="s">
        <v>298</v>
      </c>
      <c r="B7" s="44" t="s">
        <v>175</v>
      </c>
      <c r="C7" s="42">
        <v>112</v>
      </c>
      <c r="D7" s="42">
        <v>241</v>
      </c>
      <c r="E7" s="42">
        <v>127</v>
      </c>
      <c r="F7" s="42">
        <v>114</v>
      </c>
    </row>
    <row r="8" spans="1:6">
      <c r="A8" s="44" t="s">
        <v>299</v>
      </c>
      <c r="B8" s="44" t="s">
        <v>177</v>
      </c>
      <c r="C8" s="42">
        <v>53</v>
      </c>
      <c r="D8" s="42">
        <v>114</v>
      </c>
      <c r="E8" s="42">
        <v>57</v>
      </c>
      <c r="F8" s="42">
        <v>57</v>
      </c>
    </row>
    <row r="9" spans="1:6">
      <c r="A9" s="44" t="s">
        <v>299</v>
      </c>
      <c r="B9" s="44" t="s">
        <v>178</v>
      </c>
      <c r="C9" s="42">
        <v>69</v>
      </c>
      <c r="D9" s="42">
        <v>163</v>
      </c>
      <c r="E9" s="42">
        <v>88</v>
      </c>
      <c r="F9" s="42">
        <v>75</v>
      </c>
    </row>
    <row r="10" spans="1:6">
      <c r="A10" s="44" t="s">
        <v>300</v>
      </c>
      <c r="B10" s="44" t="s">
        <v>175</v>
      </c>
      <c r="C10" s="42">
        <v>117</v>
      </c>
      <c r="D10" s="42">
        <v>251</v>
      </c>
      <c r="E10" s="42">
        <v>142</v>
      </c>
      <c r="F10" s="42">
        <v>109</v>
      </c>
    </row>
    <row r="11" spans="1:6">
      <c r="A11" s="44" t="s">
        <v>301</v>
      </c>
      <c r="B11" s="44" t="s">
        <v>175</v>
      </c>
      <c r="C11" s="42">
        <v>56</v>
      </c>
      <c r="D11" s="42">
        <v>118</v>
      </c>
      <c r="E11" s="42">
        <v>61</v>
      </c>
      <c r="F11" s="42">
        <v>57</v>
      </c>
    </row>
    <row r="12" spans="1:6">
      <c r="A12" s="44" t="s">
        <v>302</v>
      </c>
      <c r="B12" s="44" t="s">
        <v>175</v>
      </c>
      <c r="C12" s="42">
        <v>218</v>
      </c>
      <c r="D12" s="42">
        <v>411</v>
      </c>
      <c r="E12" s="42">
        <v>197</v>
      </c>
      <c r="F12" s="42">
        <v>214</v>
      </c>
    </row>
    <row r="13" spans="1:6">
      <c r="A13" s="44" t="s">
        <v>303</v>
      </c>
      <c r="B13" s="44" t="s">
        <v>177</v>
      </c>
      <c r="C13" s="42">
        <v>178</v>
      </c>
      <c r="D13" s="42">
        <v>420</v>
      </c>
      <c r="E13" s="42">
        <v>220</v>
      </c>
      <c r="F13" s="42">
        <v>200</v>
      </c>
    </row>
    <row r="14" spans="1:6">
      <c r="A14" s="44" t="s">
        <v>303</v>
      </c>
      <c r="B14" s="44" t="s">
        <v>178</v>
      </c>
      <c r="C14" s="42">
        <v>57</v>
      </c>
      <c r="D14" s="42">
        <v>124</v>
      </c>
      <c r="E14" s="42">
        <v>67</v>
      </c>
      <c r="F14" s="42">
        <v>57</v>
      </c>
    </row>
    <row r="15" spans="1:6">
      <c r="A15" s="44" t="s">
        <v>304</v>
      </c>
      <c r="B15" s="44" t="s">
        <v>175</v>
      </c>
      <c r="C15" s="42">
        <v>83</v>
      </c>
      <c r="D15" s="42">
        <v>173</v>
      </c>
      <c r="E15" s="42">
        <v>92</v>
      </c>
      <c r="F15" s="42">
        <v>81</v>
      </c>
    </row>
    <row r="16" spans="1:6">
      <c r="A16" s="44" t="s">
        <v>305</v>
      </c>
      <c r="B16" s="44" t="s">
        <v>177</v>
      </c>
      <c r="C16" s="42">
        <v>79</v>
      </c>
      <c r="D16" s="42">
        <v>174</v>
      </c>
      <c r="E16" s="42">
        <v>87</v>
      </c>
      <c r="F16" s="42">
        <v>87</v>
      </c>
    </row>
    <row r="17" spans="1:6">
      <c r="A17" s="44" t="s">
        <v>305</v>
      </c>
      <c r="B17" s="44" t="s">
        <v>178</v>
      </c>
      <c r="C17" s="42">
        <v>76</v>
      </c>
      <c r="D17" s="42">
        <v>176</v>
      </c>
      <c r="E17" s="42">
        <v>96</v>
      </c>
      <c r="F17" s="42">
        <v>80</v>
      </c>
    </row>
    <row r="18" spans="1:6">
      <c r="A18" s="44" t="s">
        <v>306</v>
      </c>
      <c r="B18" s="44" t="s">
        <v>175</v>
      </c>
      <c r="C18" s="42">
        <v>125</v>
      </c>
      <c r="D18" s="42">
        <v>263</v>
      </c>
      <c r="E18" s="42">
        <v>140</v>
      </c>
      <c r="F18" s="42">
        <v>123</v>
      </c>
    </row>
    <row r="19" spans="1:6">
      <c r="A19" s="44" t="s">
        <v>307</v>
      </c>
      <c r="B19" s="44" t="s">
        <v>177</v>
      </c>
      <c r="C19" s="42">
        <v>63</v>
      </c>
      <c r="D19" s="42">
        <v>141</v>
      </c>
      <c r="E19" s="42">
        <v>70</v>
      </c>
      <c r="F19" s="42">
        <v>71</v>
      </c>
    </row>
    <row r="20" spans="1:6">
      <c r="A20" s="44" t="s">
        <v>307</v>
      </c>
      <c r="B20" s="44" t="s">
        <v>178</v>
      </c>
      <c r="C20" s="42">
        <v>90</v>
      </c>
      <c r="D20" s="42">
        <v>165</v>
      </c>
      <c r="E20" s="42">
        <v>97</v>
      </c>
      <c r="F20" s="42">
        <v>68</v>
      </c>
    </row>
    <row r="21" spans="1:6">
      <c r="A21" s="44" t="s">
        <v>308</v>
      </c>
      <c r="B21" s="44" t="s">
        <v>175</v>
      </c>
      <c r="C21" s="42">
        <v>77</v>
      </c>
      <c r="D21" s="42">
        <v>156</v>
      </c>
      <c r="E21" s="42">
        <v>76</v>
      </c>
      <c r="F21" s="42">
        <v>80</v>
      </c>
    </row>
    <row r="22" spans="1:6">
      <c r="A22" s="44" t="s">
        <v>309</v>
      </c>
      <c r="B22" s="44" t="s">
        <v>177</v>
      </c>
      <c r="C22" s="42">
        <v>122</v>
      </c>
      <c r="D22" s="42">
        <v>276</v>
      </c>
      <c r="E22" s="42">
        <v>150</v>
      </c>
      <c r="F22" s="42">
        <v>126</v>
      </c>
    </row>
    <row r="23" spans="1:6">
      <c r="A23" s="44" t="s">
        <v>309</v>
      </c>
      <c r="B23" s="44" t="s">
        <v>178</v>
      </c>
      <c r="C23" s="42">
        <v>179</v>
      </c>
      <c r="D23" s="42">
        <v>391</v>
      </c>
      <c r="E23" s="42">
        <v>201</v>
      </c>
      <c r="F23" s="42">
        <v>190</v>
      </c>
    </row>
    <row r="24" spans="1:6">
      <c r="A24" s="44" t="s">
        <v>310</v>
      </c>
      <c r="B24" s="44" t="s">
        <v>175</v>
      </c>
      <c r="C24" s="42">
        <v>110</v>
      </c>
      <c r="D24" s="42">
        <v>228</v>
      </c>
      <c r="E24" s="42">
        <v>113</v>
      </c>
      <c r="F24" s="42">
        <v>115</v>
      </c>
    </row>
    <row r="25" spans="1:6">
      <c r="A25" s="44" t="s">
        <v>311</v>
      </c>
      <c r="B25" s="44" t="s">
        <v>175</v>
      </c>
      <c r="C25" s="42">
        <v>43</v>
      </c>
      <c r="D25" s="42">
        <v>78</v>
      </c>
      <c r="E25" s="42">
        <v>42</v>
      </c>
      <c r="F25" s="42">
        <v>36</v>
      </c>
    </row>
    <row r="26" spans="1:6">
      <c r="A26" s="44" t="s">
        <v>312</v>
      </c>
      <c r="B26" s="44" t="s">
        <v>175</v>
      </c>
      <c r="C26" s="42">
        <v>53</v>
      </c>
      <c r="D26" s="42">
        <v>100</v>
      </c>
      <c r="E26" s="42">
        <v>53</v>
      </c>
      <c r="F26" s="42">
        <v>47</v>
      </c>
    </row>
    <row r="27" spans="1:6">
      <c r="A27" s="44" t="s">
        <v>313</v>
      </c>
      <c r="B27" s="44" t="s">
        <v>175</v>
      </c>
      <c r="C27" s="42">
        <v>24</v>
      </c>
      <c r="D27" s="42">
        <v>47</v>
      </c>
      <c r="E27" s="42">
        <v>22</v>
      </c>
      <c r="F27" s="42">
        <v>25</v>
      </c>
    </row>
    <row r="28" spans="1:6">
      <c r="A28" s="44" t="s">
        <v>314</v>
      </c>
      <c r="B28" s="44" t="s">
        <v>177</v>
      </c>
      <c r="C28" s="42">
        <v>62</v>
      </c>
      <c r="D28" s="42">
        <v>132</v>
      </c>
      <c r="E28" s="42">
        <v>73</v>
      </c>
      <c r="F28" s="42">
        <v>59</v>
      </c>
    </row>
    <row r="29" spans="1:6">
      <c r="A29" s="44" t="s">
        <v>314</v>
      </c>
      <c r="B29" s="44" t="s">
        <v>178</v>
      </c>
      <c r="C29" s="42">
        <v>28</v>
      </c>
      <c r="D29" s="42">
        <v>79</v>
      </c>
      <c r="E29" s="42">
        <v>44</v>
      </c>
      <c r="F29" s="42">
        <v>35</v>
      </c>
    </row>
    <row r="30" spans="1:6">
      <c r="A30" s="44" t="s">
        <v>315</v>
      </c>
      <c r="B30" s="44" t="s">
        <v>175</v>
      </c>
      <c r="C30" s="42">
        <v>173</v>
      </c>
      <c r="D30" s="42">
        <v>375</v>
      </c>
      <c r="E30" s="42">
        <v>189</v>
      </c>
      <c r="F30" s="42">
        <v>186</v>
      </c>
    </row>
    <row r="31" spans="1:6">
      <c r="A31" s="44" t="s">
        <v>316</v>
      </c>
      <c r="B31" s="44" t="s">
        <v>175</v>
      </c>
      <c r="C31" s="42">
        <v>57</v>
      </c>
      <c r="D31" s="42">
        <v>96</v>
      </c>
      <c r="E31" s="42">
        <v>45</v>
      </c>
      <c r="F31" s="42">
        <v>51</v>
      </c>
    </row>
    <row r="32" spans="1:6">
      <c r="A32" s="44" t="s">
        <v>317</v>
      </c>
      <c r="B32" s="44" t="s">
        <v>175</v>
      </c>
      <c r="C32" s="42">
        <v>32</v>
      </c>
      <c r="D32" s="42">
        <v>68</v>
      </c>
      <c r="E32" s="42">
        <v>33</v>
      </c>
      <c r="F32" s="42">
        <v>35</v>
      </c>
    </row>
    <row r="33" spans="1:6">
      <c r="A33" s="44" t="s">
        <v>318</v>
      </c>
      <c r="B33" s="44" t="s">
        <v>175</v>
      </c>
      <c r="C33" s="42">
        <v>116</v>
      </c>
      <c r="D33" s="42">
        <v>243</v>
      </c>
      <c r="E33" s="42">
        <v>131</v>
      </c>
      <c r="F33" s="42">
        <v>112</v>
      </c>
    </row>
    <row r="34" spans="1:6">
      <c r="A34" s="44" t="s">
        <v>200</v>
      </c>
      <c r="B34" s="44" t="s">
        <v>201</v>
      </c>
      <c r="C34" s="33">
        <v>2737</v>
      </c>
      <c r="D34" s="33">
        <v>5838</v>
      </c>
      <c r="E34" s="33">
        <v>3032</v>
      </c>
      <c r="F34" s="33">
        <v>2806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K12" sqref="K12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75" t="s">
        <v>477</v>
      </c>
      <c r="B1" s="75"/>
      <c r="C1" s="75"/>
      <c r="D1" s="75"/>
      <c r="E1" s="75"/>
      <c r="F1" s="7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245</v>
      </c>
      <c r="B3" s="44" t="s">
        <v>177</v>
      </c>
      <c r="C3" s="42">
        <v>101</v>
      </c>
      <c r="D3" s="42">
        <v>217</v>
      </c>
      <c r="E3" s="42">
        <v>115</v>
      </c>
      <c r="F3" s="42">
        <v>102</v>
      </c>
    </row>
    <row r="4" spans="1:6">
      <c r="A4" s="44" t="s">
        <v>245</v>
      </c>
      <c r="B4" s="44" t="s">
        <v>178</v>
      </c>
      <c r="C4" s="42">
        <v>41</v>
      </c>
      <c r="D4" s="42">
        <v>88</v>
      </c>
      <c r="E4" s="42">
        <v>47</v>
      </c>
      <c r="F4" s="42">
        <v>41</v>
      </c>
    </row>
    <row r="5" spans="1:6">
      <c r="A5" s="44" t="s">
        <v>246</v>
      </c>
      <c r="B5" s="44" t="s">
        <v>175</v>
      </c>
      <c r="C5" s="42">
        <v>87</v>
      </c>
      <c r="D5" s="42">
        <v>184</v>
      </c>
      <c r="E5" s="42">
        <v>93</v>
      </c>
      <c r="F5" s="42">
        <v>91</v>
      </c>
    </row>
    <row r="6" spans="1:6">
      <c r="A6" s="44" t="s">
        <v>247</v>
      </c>
      <c r="B6" s="44" t="s">
        <v>177</v>
      </c>
      <c r="C6" s="42">
        <v>53</v>
      </c>
      <c r="D6" s="42">
        <v>106</v>
      </c>
      <c r="E6" s="42">
        <v>54</v>
      </c>
      <c r="F6" s="42">
        <v>52</v>
      </c>
    </row>
    <row r="7" spans="1:6">
      <c r="A7" s="44" t="s">
        <v>247</v>
      </c>
      <c r="B7" s="44" t="s">
        <v>178</v>
      </c>
      <c r="C7" s="42">
        <v>49</v>
      </c>
      <c r="D7" s="42">
        <v>95</v>
      </c>
      <c r="E7" s="42">
        <v>54</v>
      </c>
      <c r="F7" s="42">
        <v>41</v>
      </c>
    </row>
    <row r="8" spans="1:6">
      <c r="A8" s="44" t="s">
        <v>248</v>
      </c>
      <c r="B8" s="44" t="s">
        <v>175</v>
      </c>
      <c r="C8" s="42">
        <v>52</v>
      </c>
      <c r="D8" s="42">
        <v>89</v>
      </c>
      <c r="E8" s="42">
        <v>44</v>
      </c>
      <c r="F8" s="42">
        <v>45</v>
      </c>
    </row>
    <row r="9" spans="1:6">
      <c r="A9" s="44" t="s">
        <v>249</v>
      </c>
      <c r="B9" s="44" t="s">
        <v>175</v>
      </c>
      <c r="C9" s="42">
        <v>38</v>
      </c>
      <c r="D9" s="42">
        <v>107</v>
      </c>
      <c r="E9" s="42">
        <v>55</v>
      </c>
      <c r="F9" s="42">
        <v>52</v>
      </c>
    </row>
    <row r="10" spans="1:6">
      <c r="A10" s="44" t="s">
        <v>39</v>
      </c>
      <c r="B10" s="44" t="s">
        <v>175</v>
      </c>
      <c r="C10" s="42">
        <v>1</v>
      </c>
      <c r="D10" s="42">
        <v>1</v>
      </c>
      <c r="E10" s="42">
        <v>1</v>
      </c>
      <c r="F10" s="42">
        <v>0</v>
      </c>
    </row>
    <row r="11" spans="1:6">
      <c r="A11" s="44" t="s">
        <v>236</v>
      </c>
      <c r="B11" s="44" t="s">
        <v>177</v>
      </c>
      <c r="C11" s="42">
        <v>75</v>
      </c>
      <c r="D11" s="42">
        <v>153</v>
      </c>
      <c r="E11" s="42">
        <v>87</v>
      </c>
      <c r="F11" s="42">
        <v>66</v>
      </c>
    </row>
    <row r="12" spans="1:6">
      <c r="A12" s="44" t="s">
        <v>236</v>
      </c>
      <c r="B12" s="44" t="s">
        <v>178</v>
      </c>
      <c r="C12" s="42">
        <v>41</v>
      </c>
      <c r="D12" s="42">
        <v>82</v>
      </c>
      <c r="E12" s="42">
        <v>41</v>
      </c>
      <c r="F12" s="42">
        <v>41</v>
      </c>
    </row>
    <row r="13" spans="1:6">
      <c r="A13" s="44" t="s">
        <v>236</v>
      </c>
      <c r="B13" s="44" t="s">
        <v>179</v>
      </c>
      <c r="C13" s="42">
        <v>66</v>
      </c>
      <c r="D13" s="42">
        <v>147</v>
      </c>
      <c r="E13" s="42">
        <v>79</v>
      </c>
      <c r="F13" s="42">
        <v>68</v>
      </c>
    </row>
    <row r="14" spans="1:6">
      <c r="A14" s="44" t="s">
        <v>240</v>
      </c>
      <c r="B14" s="44" t="s">
        <v>177</v>
      </c>
      <c r="C14" s="42">
        <v>74</v>
      </c>
      <c r="D14" s="42">
        <v>147</v>
      </c>
      <c r="E14" s="42">
        <v>76</v>
      </c>
      <c r="F14" s="42">
        <v>71</v>
      </c>
    </row>
    <row r="15" spans="1:6">
      <c r="A15" s="44" t="s">
        <v>240</v>
      </c>
      <c r="B15" s="44" t="s">
        <v>178</v>
      </c>
      <c r="C15" s="42">
        <v>111</v>
      </c>
      <c r="D15" s="42">
        <v>214</v>
      </c>
      <c r="E15" s="42">
        <v>112</v>
      </c>
      <c r="F15" s="42">
        <v>102</v>
      </c>
    </row>
    <row r="16" spans="1:6">
      <c r="A16" s="44" t="s">
        <v>250</v>
      </c>
      <c r="B16" s="44" t="s">
        <v>175</v>
      </c>
      <c r="C16" s="42">
        <v>79</v>
      </c>
      <c r="D16" s="42">
        <v>188</v>
      </c>
      <c r="E16" s="42">
        <v>96</v>
      </c>
      <c r="F16" s="42">
        <v>92</v>
      </c>
    </row>
    <row r="17" spans="1:6">
      <c r="A17" s="44" t="s">
        <v>251</v>
      </c>
      <c r="B17" s="44" t="s">
        <v>175</v>
      </c>
      <c r="C17" s="42">
        <v>63</v>
      </c>
      <c r="D17" s="42">
        <v>120</v>
      </c>
      <c r="E17" s="42">
        <v>55</v>
      </c>
      <c r="F17" s="42">
        <v>65</v>
      </c>
    </row>
    <row r="18" spans="1:6">
      <c r="A18" s="44" t="s">
        <v>252</v>
      </c>
      <c r="B18" s="44" t="s">
        <v>177</v>
      </c>
      <c r="C18" s="42">
        <v>53</v>
      </c>
      <c r="D18" s="42">
        <v>90</v>
      </c>
      <c r="E18" s="42">
        <v>47</v>
      </c>
      <c r="F18" s="42">
        <v>43</v>
      </c>
    </row>
    <row r="19" spans="1:6">
      <c r="A19" s="44" t="s">
        <v>252</v>
      </c>
      <c r="B19" s="44" t="s">
        <v>178</v>
      </c>
      <c r="C19" s="42">
        <v>48</v>
      </c>
      <c r="D19" s="42">
        <v>120</v>
      </c>
      <c r="E19" s="42">
        <v>58</v>
      </c>
      <c r="F19" s="42">
        <v>62</v>
      </c>
    </row>
    <row r="20" spans="1:6">
      <c r="A20" s="44" t="s">
        <v>253</v>
      </c>
      <c r="B20" s="44" t="s">
        <v>177</v>
      </c>
      <c r="C20" s="42">
        <v>82</v>
      </c>
      <c r="D20" s="42">
        <v>157</v>
      </c>
      <c r="E20" s="42">
        <v>72</v>
      </c>
      <c r="F20" s="42">
        <v>85</v>
      </c>
    </row>
    <row r="21" spans="1:6">
      <c r="A21" s="44" t="s">
        <v>253</v>
      </c>
      <c r="B21" s="44" t="s">
        <v>178</v>
      </c>
      <c r="C21" s="42">
        <v>199</v>
      </c>
      <c r="D21" s="42">
        <v>385</v>
      </c>
      <c r="E21" s="42">
        <v>177</v>
      </c>
      <c r="F21" s="42">
        <v>208</v>
      </c>
    </row>
    <row r="22" spans="1:6">
      <c r="A22" s="44" t="s">
        <v>254</v>
      </c>
      <c r="B22" s="44" t="s">
        <v>177</v>
      </c>
      <c r="C22" s="42">
        <v>130</v>
      </c>
      <c r="D22" s="42">
        <v>308</v>
      </c>
      <c r="E22" s="42">
        <v>151</v>
      </c>
      <c r="F22" s="42">
        <v>157</v>
      </c>
    </row>
    <row r="23" spans="1:6">
      <c r="A23" s="44" t="s">
        <v>254</v>
      </c>
      <c r="B23" s="44" t="s">
        <v>178</v>
      </c>
      <c r="C23" s="42">
        <v>75</v>
      </c>
      <c r="D23" s="42">
        <v>164</v>
      </c>
      <c r="E23" s="42">
        <v>79</v>
      </c>
      <c r="F23" s="42">
        <v>85</v>
      </c>
    </row>
    <row r="24" spans="1:6">
      <c r="A24" s="44" t="s">
        <v>255</v>
      </c>
      <c r="B24" s="44" t="s">
        <v>175</v>
      </c>
      <c r="C24" s="42">
        <v>44</v>
      </c>
      <c r="D24" s="42">
        <v>95</v>
      </c>
      <c r="E24" s="42">
        <v>44</v>
      </c>
      <c r="F24" s="42">
        <v>51</v>
      </c>
    </row>
    <row r="25" spans="1:6">
      <c r="A25" s="44" t="s">
        <v>200</v>
      </c>
      <c r="B25" s="44" t="s">
        <v>201</v>
      </c>
      <c r="C25" s="33">
        <v>1562</v>
      </c>
      <c r="D25" s="33">
        <v>3257</v>
      </c>
      <c r="E25" s="33">
        <v>1637</v>
      </c>
      <c r="F25" s="33">
        <v>1620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J4" sqref="J4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75" t="s">
        <v>478</v>
      </c>
      <c r="B1" s="75"/>
      <c r="C1" s="75"/>
      <c r="D1" s="75"/>
      <c r="E1" s="75"/>
      <c r="F1" s="7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382</v>
      </c>
      <c r="B3" s="44" t="s">
        <v>177</v>
      </c>
      <c r="C3" s="42">
        <v>50</v>
      </c>
      <c r="D3" s="42">
        <v>102</v>
      </c>
      <c r="E3" s="42">
        <v>55</v>
      </c>
      <c r="F3" s="42">
        <v>47</v>
      </c>
    </row>
    <row r="4" spans="1:6">
      <c r="A4" s="44" t="s">
        <v>382</v>
      </c>
      <c r="B4" s="44" t="s">
        <v>178</v>
      </c>
      <c r="C4" s="42">
        <v>53</v>
      </c>
      <c r="D4" s="42">
        <v>122</v>
      </c>
      <c r="E4" s="42">
        <v>66</v>
      </c>
      <c r="F4" s="42">
        <v>56</v>
      </c>
    </row>
    <row r="5" spans="1:6">
      <c r="A5" s="44" t="s">
        <v>383</v>
      </c>
      <c r="B5" s="44" t="s">
        <v>177</v>
      </c>
      <c r="C5" s="42">
        <v>82</v>
      </c>
      <c r="D5" s="42">
        <v>157</v>
      </c>
      <c r="E5" s="42">
        <v>82</v>
      </c>
      <c r="F5" s="42">
        <v>75</v>
      </c>
    </row>
    <row r="6" spans="1:6">
      <c r="A6" s="44" t="s">
        <v>383</v>
      </c>
      <c r="B6" s="44" t="s">
        <v>178</v>
      </c>
      <c r="C6" s="42">
        <v>77</v>
      </c>
      <c r="D6" s="42">
        <v>147</v>
      </c>
      <c r="E6" s="42">
        <v>66</v>
      </c>
      <c r="F6" s="42">
        <v>81</v>
      </c>
    </row>
    <row r="7" spans="1:6">
      <c r="A7" s="44" t="s">
        <v>384</v>
      </c>
      <c r="B7" s="44" t="s">
        <v>177</v>
      </c>
      <c r="C7" s="42">
        <v>91</v>
      </c>
      <c r="D7" s="42">
        <v>190</v>
      </c>
      <c r="E7" s="42">
        <v>101</v>
      </c>
      <c r="F7" s="42">
        <v>89</v>
      </c>
    </row>
    <row r="8" spans="1:6">
      <c r="A8" s="44" t="s">
        <v>384</v>
      </c>
      <c r="B8" s="44" t="s">
        <v>178</v>
      </c>
      <c r="C8" s="42">
        <v>44</v>
      </c>
      <c r="D8" s="42">
        <v>91</v>
      </c>
      <c r="E8" s="42">
        <v>47</v>
      </c>
      <c r="F8" s="42">
        <v>44</v>
      </c>
    </row>
    <row r="9" spans="1:6">
      <c r="A9" s="44" t="s">
        <v>163</v>
      </c>
      <c r="B9" s="44" t="s">
        <v>175</v>
      </c>
      <c r="C9" s="42">
        <v>64</v>
      </c>
      <c r="D9" s="42">
        <v>501</v>
      </c>
      <c r="E9" s="42">
        <v>62</v>
      </c>
      <c r="F9" s="42">
        <v>439</v>
      </c>
    </row>
    <row r="10" spans="1:6">
      <c r="A10" s="44" t="s">
        <v>385</v>
      </c>
      <c r="B10" s="44" t="s">
        <v>177</v>
      </c>
      <c r="C10" s="42">
        <v>254</v>
      </c>
      <c r="D10" s="42">
        <v>476</v>
      </c>
      <c r="E10" s="42">
        <v>243</v>
      </c>
      <c r="F10" s="42">
        <v>233</v>
      </c>
    </row>
    <row r="11" spans="1:6">
      <c r="A11" s="44" t="s">
        <v>385</v>
      </c>
      <c r="B11" s="44" t="s">
        <v>178</v>
      </c>
      <c r="C11" s="42">
        <v>78</v>
      </c>
      <c r="D11" s="42">
        <v>162</v>
      </c>
      <c r="E11" s="42">
        <v>79</v>
      </c>
      <c r="F11" s="42">
        <v>83</v>
      </c>
    </row>
    <row r="12" spans="1:6">
      <c r="A12" s="44" t="s">
        <v>385</v>
      </c>
      <c r="B12" s="44" t="s">
        <v>179</v>
      </c>
      <c r="C12" s="42">
        <v>51</v>
      </c>
      <c r="D12" s="42">
        <v>98</v>
      </c>
      <c r="E12" s="42">
        <v>50</v>
      </c>
      <c r="F12" s="42">
        <v>48</v>
      </c>
    </row>
    <row r="13" spans="1:6">
      <c r="A13" s="44" t="s">
        <v>164</v>
      </c>
      <c r="B13" s="44" t="s">
        <v>175</v>
      </c>
      <c r="C13" s="42">
        <v>64</v>
      </c>
      <c r="D13" s="42">
        <v>142</v>
      </c>
      <c r="E13" s="42">
        <v>71</v>
      </c>
      <c r="F13" s="42">
        <v>71</v>
      </c>
    </row>
    <row r="14" spans="1:6">
      <c r="A14" s="44" t="s">
        <v>165</v>
      </c>
      <c r="B14" s="44" t="s">
        <v>175</v>
      </c>
      <c r="C14" s="42">
        <v>73</v>
      </c>
      <c r="D14" s="42">
        <v>149</v>
      </c>
      <c r="E14" s="42">
        <v>75</v>
      </c>
      <c r="F14" s="42">
        <v>74</v>
      </c>
    </row>
    <row r="15" spans="1:6">
      <c r="A15" s="44" t="s">
        <v>166</v>
      </c>
      <c r="B15" s="44" t="s">
        <v>175</v>
      </c>
      <c r="C15" s="42">
        <v>96</v>
      </c>
      <c r="D15" s="42">
        <v>176</v>
      </c>
      <c r="E15" s="42">
        <v>90</v>
      </c>
      <c r="F15" s="42">
        <v>86</v>
      </c>
    </row>
    <row r="16" spans="1:6">
      <c r="A16" s="44" t="s">
        <v>167</v>
      </c>
      <c r="B16" s="44" t="s">
        <v>175</v>
      </c>
      <c r="C16" s="42">
        <v>52</v>
      </c>
      <c r="D16" s="42">
        <v>110</v>
      </c>
      <c r="E16" s="42">
        <v>48</v>
      </c>
      <c r="F16" s="42">
        <v>62</v>
      </c>
    </row>
    <row r="17" spans="1:6">
      <c r="A17" s="44" t="s">
        <v>168</v>
      </c>
      <c r="B17" s="44" t="s">
        <v>175</v>
      </c>
      <c r="C17" s="42">
        <v>76</v>
      </c>
      <c r="D17" s="42">
        <v>152</v>
      </c>
      <c r="E17" s="42">
        <v>82</v>
      </c>
      <c r="F17" s="42">
        <v>70</v>
      </c>
    </row>
    <row r="18" spans="1:6">
      <c r="A18" s="44" t="s">
        <v>386</v>
      </c>
      <c r="B18" s="44" t="s">
        <v>177</v>
      </c>
      <c r="C18" s="42">
        <v>114</v>
      </c>
      <c r="D18" s="42">
        <v>212</v>
      </c>
      <c r="E18" s="42">
        <v>116</v>
      </c>
      <c r="F18" s="42">
        <v>96</v>
      </c>
    </row>
    <row r="19" spans="1:6">
      <c r="A19" s="44" t="s">
        <v>386</v>
      </c>
      <c r="B19" s="44" t="s">
        <v>178</v>
      </c>
      <c r="C19" s="42">
        <v>19</v>
      </c>
      <c r="D19" s="42">
        <v>37</v>
      </c>
      <c r="E19" s="42">
        <v>18</v>
      </c>
      <c r="F19" s="42">
        <v>19</v>
      </c>
    </row>
    <row r="20" spans="1:6">
      <c r="A20" s="44" t="s">
        <v>169</v>
      </c>
      <c r="B20" s="44" t="s">
        <v>175</v>
      </c>
      <c r="C20" s="42">
        <v>77</v>
      </c>
      <c r="D20" s="42">
        <v>146</v>
      </c>
      <c r="E20" s="42">
        <v>69</v>
      </c>
      <c r="F20" s="42">
        <v>77</v>
      </c>
    </row>
    <row r="21" spans="1:6">
      <c r="A21" s="44" t="s">
        <v>170</v>
      </c>
      <c r="B21" s="44" t="s">
        <v>175</v>
      </c>
      <c r="C21" s="42">
        <v>85</v>
      </c>
      <c r="D21" s="42">
        <v>150</v>
      </c>
      <c r="E21" s="42">
        <v>79</v>
      </c>
      <c r="F21" s="42">
        <v>71</v>
      </c>
    </row>
    <row r="22" spans="1:6">
      <c r="A22" s="44" t="s">
        <v>171</v>
      </c>
      <c r="B22" s="44" t="s">
        <v>175</v>
      </c>
      <c r="C22" s="42">
        <v>60</v>
      </c>
      <c r="D22" s="42">
        <v>122</v>
      </c>
      <c r="E22" s="42">
        <v>64</v>
      </c>
      <c r="F22" s="42">
        <v>58</v>
      </c>
    </row>
    <row r="23" spans="1:6">
      <c r="A23" s="44" t="s">
        <v>200</v>
      </c>
      <c r="B23" s="44" t="s">
        <v>201</v>
      </c>
      <c r="C23" s="33">
        <v>1560</v>
      </c>
      <c r="D23" s="33">
        <v>3442</v>
      </c>
      <c r="E23" s="33">
        <v>1563</v>
      </c>
      <c r="F23" s="33">
        <v>1879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8"/>
  <sheetViews>
    <sheetView topLeftCell="A66" workbookViewId="0">
      <selection activeCell="K6" sqref="K6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75" t="s">
        <v>463</v>
      </c>
      <c r="B1" s="75"/>
      <c r="C1" s="75"/>
      <c r="D1" s="75"/>
      <c r="E1" s="75"/>
      <c r="F1" s="75"/>
      <c r="G1" s="75"/>
    </row>
    <row r="2" spans="1:7">
      <c r="A2" s="43" t="s">
        <v>159</v>
      </c>
      <c r="B2" s="43" t="s">
        <v>173</v>
      </c>
      <c r="C2" s="43" t="s">
        <v>366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368</v>
      </c>
      <c r="B3" s="44" t="s">
        <v>177</v>
      </c>
      <c r="C3" s="44" t="s">
        <v>369</v>
      </c>
      <c r="D3" s="42">
        <v>34</v>
      </c>
      <c r="E3" s="42">
        <v>63</v>
      </c>
      <c r="F3" s="42">
        <v>31</v>
      </c>
      <c r="G3" s="42">
        <v>32</v>
      </c>
    </row>
    <row r="4" spans="1:7">
      <c r="A4" s="44" t="s">
        <v>368</v>
      </c>
      <c r="B4" s="44" t="s">
        <v>177</v>
      </c>
      <c r="C4" s="44" t="s">
        <v>370</v>
      </c>
      <c r="D4" s="42">
        <v>25</v>
      </c>
      <c r="E4" s="42">
        <v>43</v>
      </c>
      <c r="F4" s="42">
        <v>17</v>
      </c>
      <c r="G4" s="42">
        <v>26</v>
      </c>
    </row>
    <row r="5" spans="1:7">
      <c r="A5" s="44" t="s">
        <v>368</v>
      </c>
      <c r="B5" s="44" t="s">
        <v>177</v>
      </c>
      <c r="C5" s="44" t="s">
        <v>371</v>
      </c>
      <c r="D5" s="42">
        <v>39</v>
      </c>
      <c r="E5" s="42">
        <v>71</v>
      </c>
      <c r="F5" s="42">
        <v>36</v>
      </c>
      <c r="G5" s="42">
        <v>35</v>
      </c>
    </row>
    <row r="6" spans="1:7">
      <c r="A6" s="44" t="s">
        <v>368</v>
      </c>
      <c r="B6" s="44" t="s">
        <v>177</v>
      </c>
      <c r="C6" s="44" t="s">
        <v>372</v>
      </c>
      <c r="D6" s="42">
        <v>27</v>
      </c>
      <c r="E6" s="42">
        <v>53</v>
      </c>
      <c r="F6" s="42">
        <v>24</v>
      </c>
      <c r="G6" s="42">
        <v>29</v>
      </c>
    </row>
    <row r="7" spans="1:7">
      <c r="A7" s="44" t="s">
        <v>368</v>
      </c>
      <c r="B7" s="44" t="s">
        <v>177</v>
      </c>
      <c r="C7" s="44" t="s">
        <v>373</v>
      </c>
      <c r="D7" s="42">
        <v>19</v>
      </c>
      <c r="E7" s="42">
        <v>43</v>
      </c>
      <c r="F7" s="42">
        <v>24</v>
      </c>
      <c r="G7" s="42">
        <v>19</v>
      </c>
    </row>
    <row r="8" spans="1:7">
      <c r="A8" s="44" t="s">
        <v>368</v>
      </c>
      <c r="B8" s="44" t="s">
        <v>177</v>
      </c>
      <c r="C8" s="44" t="s">
        <v>374</v>
      </c>
      <c r="D8" s="42">
        <v>15</v>
      </c>
      <c r="E8" s="42">
        <v>31</v>
      </c>
      <c r="F8" s="42">
        <v>13</v>
      </c>
      <c r="G8" s="42">
        <v>18</v>
      </c>
    </row>
    <row r="9" spans="1:7">
      <c r="A9" s="44" t="s">
        <v>368</v>
      </c>
      <c r="B9" s="44" t="s">
        <v>178</v>
      </c>
      <c r="C9" s="44" t="s">
        <v>369</v>
      </c>
      <c r="D9" s="42">
        <v>16</v>
      </c>
      <c r="E9" s="42">
        <v>28</v>
      </c>
      <c r="F9" s="42">
        <v>14</v>
      </c>
      <c r="G9" s="42">
        <v>14</v>
      </c>
    </row>
    <row r="10" spans="1:7">
      <c r="A10" s="44" t="s">
        <v>368</v>
      </c>
      <c r="B10" s="44" t="s">
        <v>178</v>
      </c>
      <c r="C10" s="44" t="s">
        <v>370</v>
      </c>
      <c r="D10" s="42">
        <v>25</v>
      </c>
      <c r="E10" s="42">
        <v>58</v>
      </c>
      <c r="F10" s="42">
        <v>30</v>
      </c>
      <c r="G10" s="42">
        <v>28</v>
      </c>
    </row>
    <row r="11" spans="1:7">
      <c r="A11" s="44" t="s">
        <v>368</v>
      </c>
      <c r="B11" s="44" t="s">
        <v>178</v>
      </c>
      <c r="C11" s="44" t="s">
        <v>371</v>
      </c>
      <c r="D11" s="42">
        <v>24</v>
      </c>
      <c r="E11" s="42">
        <v>47</v>
      </c>
      <c r="F11" s="42">
        <v>28</v>
      </c>
      <c r="G11" s="42">
        <v>19</v>
      </c>
    </row>
    <row r="12" spans="1:7">
      <c r="A12" s="44" t="s">
        <v>368</v>
      </c>
      <c r="B12" s="44" t="s">
        <v>178</v>
      </c>
      <c r="C12" s="44" t="s">
        <v>372</v>
      </c>
      <c r="D12" s="42">
        <v>13</v>
      </c>
      <c r="E12" s="42">
        <v>27</v>
      </c>
      <c r="F12" s="42">
        <v>12</v>
      </c>
      <c r="G12" s="42">
        <v>15</v>
      </c>
    </row>
    <row r="13" spans="1:7">
      <c r="A13" s="44" t="s">
        <v>368</v>
      </c>
      <c r="B13" s="44" t="s">
        <v>178</v>
      </c>
      <c r="C13" s="44" t="s">
        <v>373</v>
      </c>
      <c r="D13" s="42">
        <v>37</v>
      </c>
      <c r="E13" s="42">
        <v>74</v>
      </c>
      <c r="F13" s="42">
        <v>38</v>
      </c>
      <c r="G13" s="42">
        <v>36</v>
      </c>
    </row>
    <row r="14" spans="1:7">
      <c r="A14" s="44" t="s">
        <v>368</v>
      </c>
      <c r="B14" s="44" t="s">
        <v>179</v>
      </c>
      <c r="C14" s="44" t="s">
        <v>369</v>
      </c>
      <c r="D14" s="42">
        <v>55</v>
      </c>
      <c r="E14" s="42">
        <v>109</v>
      </c>
      <c r="F14" s="42">
        <v>52</v>
      </c>
      <c r="G14" s="42">
        <v>57</v>
      </c>
    </row>
    <row r="15" spans="1:7">
      <c r="A15" s="44" t="s">
        <v>368</v>
      </c>
      <c r="B15" s="44" t="s">
        <v>179</v>
      </c>
      <c r="C15" s="44" t="s">
        <v>370</v>
      </c>
      <c r="D15" s="42">
        <v>36</v>
      </c>
      <c r="E15" s="42">
        <v>62</v>
      </c>
      <c r="F15" s="42">
        <v>24</v>
      </c>
      <c r="G15" s="42">
        <v>38</v>
      </c>
    </row>
    <row r="16" spans="1:7">
      <c r="A16" s="44" t="s">
        <v>368</v>
      </c>
      <c r="B16" s="44" t="s">
        <v>179</v>
      </c>
      <c r="C16" s="44" t="s">
        <v>371</v>
      </c>
      <c r="D16" s="42">
        <v>25</v>
      </c>
      <c r="E16" s="42">
        <v>50</v>
      </c>
      <c r="F16" s="42">
        <v>26</v>
      </c>
      <c r="G16" s="42">
        <v>24</v>
      </c>
    </row>
    <row r="17" spans="1:7">
      <c r="A17" s="44" t="s">
        <v>368</v>
      </c>
      <c r="B17" s="44" t="s">
        <v>179</v>
      </c>
      <c r="C17" s="44" t="s">
        <v>372</v>
      </c>
      <c r="D17" s="42">
        <v>32</v>
      </c>
      <c r="E17" s="42">
        <v>65</v>
      </c>
      <c r="F17" s="42">
        <v>35</v>
      </c>
      <c r="G17" s="42">
        <v>30</v>
      </c>
    </row>
    <row r="18" spans="1:7">
      <c r="A18" s="44" t="s">
        <v>368</v>
      </c>
      <c r="B18" s="44" t="s">
        <v>179</v>
      </c>
      <c r="C18" s="44" t="s">
        <v>373</v>
      </c>
      <c r="D18" s="42">
        <v>51</v>
      </c>
      <c r="E18" s="42">
        <v>109</v>
      </c>
      <c r="F18" s="42">
        <v>51</v>
      </c>
      <c r="G18" s="42">
        <v>58</v>
      </c>
    </row>
    <row r="19" spans="1:7">
      <c r="A19" s="44" t="s">
        <v>368</v>
      </c>
      <c r="B19" s="44" t="s">
        <v>225</v>
      </c>
      <c r="C19" s="44" t="s">
        <v>369</v>
      </c>
      <c r="D19" s="42">
        <v>63</v>
      </c>
      <c r="E19" s="42">
        <v>76</v>
      </c>
      <c r="F19" s="42">
        <v>38</v>
      </c>
      <c r="G19" s="42">
        <v>38</v>
      </c>
    </row>
    <row r="20" spans="1:7">
      <c r="A20" s="44" t="s">
        <v>368</v>
      </c>
      <c r="B20" s="44" t="s">
        <v>225</v>
      </c>
      <c r="C20" s="44" t="s">
        <v>370</v>
      </c>
      <c r="D20" s="42">
        <v>15</v>
      </c>
      <c r="E20" s="42">
        <v>27</v>
      </c>
      <c r="F20" s="42">
        <v>10</v>
      </c>
      <c r="G20" s="42">
        <v>17</v>
      </c>
    </row>
    <row r="21" spans="1:7">
      <c r="A21" s="44" t="s">
        <v>368</v>
      </c>
      <c r="B21" s="44" t="s">
        <v>225</v>
      </c>
      <c r="C21" s="44" t="s">
        <v>371</v>
      </c>
      <c r="D21" s="42">
        <v>18</v>
      </c>
      <c r="E21" s="42">
        <v>36</v>
      </c>
      <c r="F21" s="42">
        <v>16</v>
      </c>
      <c r="G21" s="42">
        <v>20</v>
      </c>
    </row>
    <row r="22" spans="1:7">
      <c r="A22" s="44" t="s">
        <v>368</v>
      </c>
      <c r="B22" s="44" t="s">
        <v>225</v>
      </c>
      <c r="C22" s="44" t="s">
        <v>372</v>
      </c>
      <c r="D22" s="42">
        <v>46</v>
      </c>
      <c r="E22" s="42">
        <v>104</v>
      </c>
      <c r="F22" s="42">
        <v>60</v>
      </c>
      <c r="G22" s="42">
        <v>44</v>
      </c>
    </row>
    <row r="23" spans="1:7">
      <c r="A23" s="44" t="s">
        <v>368</v>
      </c>
      <c r="B23" s="44" t="s">
        <v>225</v>
      </c>
      <c r="C23" s="44" t="s">
        <v>367</v>
      </c>
      <c r="D23" s="42">
        <v>2</v>
      </c>
      <c r="E23" s="42">
        <v>2</v>
      </c>
      <c r="F23" s="42">
        <v>0</v>
      </c>
      <c r="G23" s="42">
        <v>2</v>
      </c>
    </row>
    <row r="24" spans="1:7">
      <c r="A24" s="44" t="s">
        <v>375</v>
      </c>
      <c r="B24" s="44" t="s">
        <v>177</v>
      </c>
      <c r="C24" s="44" t="s">
        <v>369</v>
      </c>
      <c r="D24" s="42">
        <v>36</v>
      </c>
      <c r="E24" s="42">
        <v>61</v>
      </c>
      <c r="F24" s="42">
        <v>33</v>
      </c>
      <c r="G24" s="42">
        <v>28</v>
      </c>
    </row>
    <row r="25" spans="1:7">
      <c r="A25" s="44" t="s">
        <v>375</v>
      </c>
      <c r="B25" s="44" t="s">
        <v>177</v>
      </c>
      <c r="C25" s="44" t="s">
        <v>370</v>
      </c>
      <c r="D25" s="42">
        <v>31</v>
      </c>
      <c r="E25" s="42">
        <v>72</v>
      </c>
      <c r="F25" s="42">
        <v>36</v>
      </c>
      <c r="G25" s="42">
        <v>36</v>
      </c>
    </row>
    <row r="26" spans="1:7">
      <c r="A26" s="44" t="s">
        <v>375</v>
      </c>
      <c r="B26" s="44" t="s">
        <v>177</v>
      </c>
      <c r="C26" s="44" t="s">
        <v>371</v>
      </c>
      <c r="D26" s="42">
        <v>83</v>
      </c>
      <c r="E26" s="42">
        <v>161</v>
      </c>
      <c r="F26" s="42">
        <v>77</v>
      </c>
      <c r="G26" s="42">
        <v>84</v>
      </c>
    </row>
    <row r="27" spans="1:7">
      <c r="A27" s="44" t="s">
        <v>375</v>
      </c>
      <c r="B27" s="44" t="s">
        <v>177</v>
      </c>
      <c r="C27" s="44" t="s">
        <v>372</v>
      </c>
      <c r="D27" s="42">
        <v>41</v>
      </c>
      <c r="E27" s="42">
        <v>82</v>
      </c>
      <c r="F27" s="42">
        <v>40</v>
      </c>
      <c r="G27" s="42">
        <v>42</v>
      </c>
    </row>
    <row r="28" spans="1:7">
      <c r="A28" s="44" t="s">
        <v>375</v>
      </c>
      <c r="B28" s="44" t="s">
        <v>177</v>
      </c>
      <c r="C28" s="44" t="s">
        <v>373</v>
      </c>
      <c r="D28" s="42">
        <v>32</v>
      </c>
      <c r="E28" s="42">
        <v>66</v>
      </c>
      <c r="F28" s="42">
        <v>32</v>
      </c>
      <c r="G28" s="42">
        <v>34</v>
      </c>
    </row>
    <row r="29" spans="1:7">
      <c r="A29" s="44" t="s">
        <v>375</v>
      </c>
      <c r="B29" s="44" t="s">
        <v>178</v>
      </c>
      <c r="C29" s="44" t="s">
        <v>369</v>
      </c>
      <c r="D29" s="42">
        <v>49</v>
      </c>
      <c r="E29" s="42">
        <v>119</v>
      </c>
      <c r="F29" s="42">
        <v>66</v>
      </c>
      <c r="G29" s="42">
        <v>53</v>
      </c>
    </row>
    <row r="30" spans="1:7">
      <c r="A30" s="44" t="s">
        <v>375</v>
      </c>
      <c r="B30" s="44" t="s">
        <v>178</v>
      </c>
      <c r="C30" s="44" t="s">
        <v>370</v>
      </c>
      <c r="D30" s="42">
        <v>32</v>
      </c>
      <c r="E30" s="42">
        <v>75</v>
      </c>
      <c r="F30" s="42">
        <v>36</v>
      </c>
      <c r="G30" s="42">
        <v>39</v>
      </c>
    </row>
    <row r="31" spans="1:7">
      <c r="A31" s="44" t="s">
        <v>375</v>
      </c>
      <c r="B31" s="44" t="s">
        <v>178</v>
      </c>
      <c r="C31" s="44" t="s">
        <v>371</v>
      </c>
      <c r="D31" s="42">
        <v>38</v>
      </c>
      <c r="E31" s="42">
        <v>68</v>
      </c>
      <c r="F31" s="42">
        <v>41</v>
      </c>
      <c r="G31" s="42">
        <v>27</v>
      </c>
    </row>
    <row r="32" spans="1:7">
      <c r="A32" s="44" t="s">
        <v>375</v>
      </c>
      <c r="B32" s="44" t="s">
        <v>179</v>
      </c>
      <c r="C32" s="44" t="s">
        <v>369</v>
      </c>
      <c r="D32" s="42">
        <v>60</v>
      </c>
      <c r="E32" s="42">
        <v>131</v>
      </c>
      <c r="F32" s="42">
        <v>66</v>
      </c>
      <c r="G32" s="42">
        <v>65</v>
      </c>
    </row>
    <row r="33" spans="1:7">
      <c r="A33" s="44" t="s">
        <v>375</v>
      </c>
      <c r="B33" s="44" t="s">
        <v>179</v>
      </c>
      <c r="C33" s="44" t="s">
        <v>370</v>
      </c>
      <c r="D33" s="42">
        <v>66</v>
      </c>
      <c r="E33" s="42">
        <v>141</v>
      </c>
      <c r="F33" s="42">
        <v>70</v>
      </c>
      <c r="G33" s="42">
        <v>71</v>
      </c>
    </row>
    <row r="34" spans="1:7">
      <c r="A34" s="44" t="s">
        <v>375</v>
      </c>
      <c r="B34" s="44" t="s">
        <v>179</v>
      </c>
      <c r="C34" s="44" t="s">
        <v>371</v>
      </c>
      <c r="D34" s="42">
        <v>38</v>
      </c>
      <c r="E34" s="42">
        <v>67</v>
      </c>
      <c r="F34" s="42">
        <v>29</v>
      </c>
      <c r="G34" s="42">
        <v>38</v>
      </c>
    </row>
    <row r="35" spans="1:7">
      <c r="A35" s="44" t="s">
        <v>375</v>
      </c>
      <c r="B35" s="44" t="s">
        <v>179</v>
      </c>
      <c r="C35" s="44" t="s">
        <v>372</v>
      </c>
      <c r="D35" s="42">
        <v>24</v>
      </c>
      <c r="E35" s="42">
        <v>57</v>
      </c>
      <c r="F35" s="42">
        <v>26</v>
      </c>
      <c r="G35" s="42">
        <v>31</v>
      </c>
    </row>
    <row r="36" spans="1:7">
      <c r="A36" s="44" t="s">
        <v>375</v>
      </c>
      <c r="B36" s="44" t="s">
        <v>179</v>
      </c>
      <c r="C36" s="44" t="s">
        <v>373</v>
      </c>
      <c r="D36" s="42">
        <v>17</v>
      </c>
      <c r="E36" s="42">
        <v>33</v>
      </c>
      <c r="F36" s="42">
        <v>16</v>
      </c>
      <c r="G36" s="42">
        <v>17</v>
      </c>
    </row>
    <row r="37" spans="1:7">
      <c r="A37" s="44" t="s">
        <v>375</v>
      </c>
      <c r="B37" s="44" t="s">
        <v>179</v>
      </c>
      <c r="C37" s="44" t="s">
        <v>374</v>
      </c>
      <c r="D37" s="42">
        <v>25</v>
      </c>
      <c r="E37" s="42">
        <v>49</v>
      </c>
      <c r="F37" s="42">
        <v>26</v>
      </c>
      <c r="G37" s="42">
        <v>23</v>
      </c>
    </row>
    <row r="38" spans="1:7">
      <c r="A38" s="44" t="s">
        <v>375</v>
      </c>
      <c r="B38" s="44" t="s">
        <v>225</v>
      </c>
      <c r="C38" s="44" t="s">
        <v>369</v>
      </c>
      <c r="D38" s="42">
        <v>33</v>
      </c>
      <c r="E38" s="42">
        <v>65</v>
      </c>
      <c r="F38" s="42">
        <v>31</v>
      </c>
      <c r="G38" s="42">
        <v>34</v>
      </c>
    </row>
    <row r="39" spans="1:7">
      <c r="A39" s="44" t="s">
        <v>375</v>
      </c>
      <c r="B39" s="44" t="s">
        <v>225</v>
      </c>
      <c r="C39" s="44" t="s">
        <v>370</v>
      </c>
      <c r="D39" s="42">
        <v>38</v>
      </c>
      <c r="E39" s="42">
        <v>88</v>
      </c>
      <c r="F39" s="42">
        <v>47</v>
      </c>
      <c r="G39" s="42">
        <v>41</v>
      </c>
    </row>
    <row r="40" spans="1:7">
      <c r="A40" s="44" t="s">
        <v>375</v>
      </c>
      <c r="B40" s="44" t="s">
        <v>225</v>
      </c>
      <c r="C40" s="44" t="s">
        <v>371</v>
      </c>
      <c r="D40" s="42">
        <v>15</v>
      </c>
      <c r="E40" s="42">
        <v>24</v>
      </c>
      <c r="F40" s="42">
        <v>12</v>
      </c>
      <c r="G40" s="42">
        <v>12</v>
      </c>
    </row>
    <row r="41" spans="1:7">
      <c r="A41" s="44" t="s">
        <v>375</v>
      </c>
      <c r="B41" s="44" t="s">
        <v>225</v>
      </c>
      <c r="C41" s="44" t="s">
        <v>372</v>
      </c>
      <c r="D41" s="42">
        <v>54</v>
      </c>
      <c r="E41" s="42">
        <v>77</v>
      </c>
      <c r="F41" s="42">
        <v>51</v>
      </c>
      <c r="G41" s="42">
        <v>26</v>
      </c>
    </row>
    <row r="42" spans="1:7">
      <c r="A42" s="44" t="s">
        <v>375</v>
      </c>
      <c r="B42" s="44" t="s">
        <v>225</v>
      </c>
      <c r="C42" s="44" t="s">
        <v>367</v>
      </c>
      <c r="D42" s="42">
        <v>2</v>
      </c>
      <c r="E42" s="42">
        <v>3</v>
      </c>
      <c r="F42" s="42">
        <v>2</v>
      </c>
      <c r="G42" s="42">
        <v>1</v>
      </c>
    </row>
    <row r="43" spans="1:7">
      <c r="A43" s="44" t="s">
        <v>376</v>
      </c>
      <c r="B43" s="44" t="s">
        <v>177</v>
      </c>
      <c r="C43" s="44" t="s">
        <v>369</v>
      </c>
      <c r="D43" s="42">
        <v>38</v>
      </c>
      <c r="E43" s="42">
        <v>90</v>
      </c>
      <c r="F43" s="42">
        <v>47</v>
      </c>
      <c r="G43" s="42">
        <v>43</v>
      </c>
    </row>
    <row r="44" spans="1:7">
      <c r="A44" s="44" t="s">
        <v>376</v>
      </c>
      <c r="B44" s="44" t="s">
        <v>177</v>
      </c>
      <c r="C44" s="44" t="s">
        <v>370</v>
      </c>
      <c r="D44" s="42">
        <v>22</v>
      </c>
      <c r="E44" s="42">
        <v>45</v>
      </c>
      <c r="F44" s="42">
        <v>22</v>
      </c>
      <c r="G44" s="42">
        <v>23</v>
      </c>
    </row>
    <row r="45" spans="1:7">
      <c r="A45" s="44" t="s">
        <v>376</v>
      </c>
      <c r="B45" s="44" t="s">
        <v>177</v>
      </c>
      <c r="C45" s="44" t="s">
        <v>371</v>
      </c>
      <c r="D45" s="42">
        <v>44</v>
      </c>
      <c r="E45" s="42">
        <v>89</v>
      </c>
      <c r="F45" s="42">
        <v>39</v>
      </c>
      <c r="G45" s="42">
        <v>50</v>
      </c>
    </row>
    <row r="46" spans="1:7">
      <c r="A46" s="44" t="s">
        <v>376</v>
      </c>
      <c r="B46" s="44" t="s">
        <v>177</v>
      </c>
      <c r="C46" s="44" t="s">
        <v>372</v>
      </c>
      <c r="D46" s="42">
        <v>12</v>
      </c>
      <c r="E46" s="42">
        <v>29</v>
      </c>
      <c r="F46" s="42">
        <v>16</v>
      </c>
      <c r="G46" s="42">
        <v>13</v>
      </c>
    </row>
    <row r="47" spans="1:7">
      <c r="A47" s="44" t="s">
        <v>376</v>
      </c>
      <c r="B47" s="44" t="s">
        <v>177</v>
      </c>
      <c r="C47" s="44" t="s">
        <v>373</v>
      </c>
      <c r="D47" s="42">
        <v>14</v>
      </c>
      <c r="E47" s="42">
        <v>29</v>
      </c>
      <c r="F47" s="42">
        <v>17</v>
      </c>
      <c r="G47" s="42">
        <v>12</v>
      </c>
    </row>
    <row r="48" spans="1:7">
      <c r="A48" s="44" t="s">
        <v>376</v>
      </c>
      <c r="B48" s="44" t="s">
        <v>177</v>
      </c>
      <c r="C48" s="44" t="s">
        <v>374</v>
      </c>
      <c r="D48" s="42">
        <v>31</v>
      </c>
      <c r="E48" s="42">
        <v>81</v>
      </c>
      <c r="F48" s="42">
        <v>41</v>
      </c>
      <c r="G48" s="42">
        <v>40</v>
      </c>
    </row>
    <row r="49" spans="1:7">
      <c r="A49" s="44" t="s">
        <v>376</v>
      </c>
      <c r="B49" s="44" t="s">
        <v>177</v>
      </c>
      <c r="C49" s="44" t="s">
        <v>377</v>
      </c>
      <c r="D49" s="42">
        <v>13</v>
      </c>
      <c r="E49" s="42">
        <v>28</v>
      </c>
      <c r="F49" s="42">
        <v>15</v>
      </c>
      <c r="G49" s="42">
        <v>13</v>
      </c>
    </row>
    <row r="50" spans="1:7">
      <c r="A50" s="44" t="s">
        <v>376</v>
      </c>
      <c r="B50" s="44" t="s">
        <v>177</v>
      </c>
      <c r="C50" s="44" t="s">
        <v>378</v>
      </c>
      <c r="D50" s="42">
        <v>19</v>
      </c>
      <c r="E50" s="42">
        <v>36</v>
      </c>
      <c r="F50" s="42">
        <v>19</v>
      </c>
      <c r="G50" s="42">
        <v>17</v>
      </c>
    </row>
    <row r="51" spans="1:7">
      <c r="A51" s="44" t="s">
        <v>376</v>
      </c>
      <c r="B51" s="44" t="s">
        <v>177</v>
      </c>
      <c r="C51" s="44" t="s">
        <v>379</v>
      </c>
      <c r="D51" s="42">
        <v>16</v>
      </c>
      <c r="E51" s="42">
        <v>40</v>
      </c>
      <c r="F51" s="42">
        <v>17</v>
      </c>
      <c r="G51" s="42">
        <v>23</v>
      </c>
    </row>
    <row r="52" spans="1:7">
      <c r="A52" s="44" t="s">
        <v>376</v>
      </c>
      <c r="B52" s="44" t="s">
        <v>177</v>
      </c>
      <c r="C52" s="44" t="s">
        <v>380</v>
      </c>
      <c r="D52" s="42">
        <v>25</v>
      </c>
      <c r="E52" s="42">
        <v>31</v>
      </c>
      <c r="F52" s="42">
        <v>12</v>
      </c>
      <c r="G52" s="42">
        <v>19</v>
      </c>
    </row>
    <row r="53" spans="1:7">
      <c r="A53" s="44" t="s">
        <v>376</v>
      </c>
      <c r="B53" s="44" t="s">
        <v>177</v>
      </c>
      <c r="C53" s="44" t="s">
        <v>367</v>
      </c>
      <c r="D53" s="42">
        <v>31</v>
      </c>
      <c r="E53" s="42">
        <v>70</v>
      </c>
      <c r="F53" s="42">
        <v>40</v>
      </c>
      <c r="G53" s="42">
        <v>30</v>
      </c>
    </row>
    <row r="54" spans="1:7">
      <c r="A54" s="44" t="s">
        <v>376</v>
      </c>
      <c r="B54" s="44" t="s">
        <v>178</v>
      </c>
      <c r="C54" s="44" t="s">
        <v>369</v>
      </c>
      <c r="D54" s="42">
        <v>36</v>
      </c>
      <c r="E54" s="42">
        <v>68</v>
      </c>
      <c r="F54" s="42">
        <v>36</v>
      </c>
      <c r="G54" s="42">
        <v>32</v>
      </c>
    </row>
    <row r="55" spans="1:7">
      <c r="A55" s="44" t="s">
        <v>376</v>
      </c>
      <c r="B55" s="44" t="s">
        <v>178</v>
      </c>
      <c r="C55" s="44" t="s">
        <v>370</v>
      </c>
      <c r="D55" s="42">
        <v>17</v>
      </c>
      <c r="E55" s="42">
        <v>35</v>
      </c>
      <c r="F55" s="42">
        <v>15</v>
      </c>
      <c r="G55" s="42">
        <v>20</v>
      </c>
    </row>
    <row r="56" spans="1:7">
      <c r="A56" s="44" t="s">
        <v>376</v>
      </c>
      <c r="B56" s="44" t="s">
        <v>178</v>
      </c>
      <c r="C56" s="44" t="s">
        <v>371</v>
      </c>
      <c r="D56" s="42">
        <v>31</v>
      </c>
      <c r="E56" s="42">
        <v>77</v>
      </c>
      <c r="F56" s="42">
        <v>33</v>
      </c>
      <c r="G56" s="42">
        <v>44</v>
      </c>
    </row>
    <row r="57" spans="1:7">
      <c r="A57" s="44" t="s">
        <v>376</v>
      </c>
      <c r="B57" s="44" t="s">
        <v>178</v>
      </c>
      <c r="C57" s="44" t="s">
        <v>372</v>
      </c>
      <c r="D57" s="42">
        <v>23</v>
      </c>
      <c r="E57" s="42">
        <v>36</v>
      </c>
      <c r="F57" s="42">
        <v>24</v>
      </c>
      <c r="G57" s="42">
        <v>12</v>
      </c>
    </row>
    <row r="58" spans="1:7">
      <c r="A58" s="44" t="s">
        <v>376</v>
      </c>
      <c r="B58" s="44" t="s">
        <v>178</v>
      </c>
      <c r="C58" s="44" t="s">
        <v>373</v>
      </c>
      <c r="D58" s="42">
        <v>16</v>
      </c>
      <c r="E58" s="42">
        <v>25</v>
      </c>
      <c r="F58" s="42">
        <v>15</v>
      </c>
      <c r="G58" s="42">
        <v>10</v>
      </c>
    </row>
    <row r="59" spans="1:7">
      <c r="A59" s="44" t="s">
        <v>376</v>
      </c>
      <c r="B59" s="44" t="s">
        <v>178</v>
      </c>
      <c r="C59" s="44" t="s">
        <v>374</v>
      </c>
      <c r="D59" s="42">
        <v>22</v>
      </c>
      <c r="E59" s="42">
        <v>48</v>
      </c>
      <c r="F59" s="42">
        <v>18</v>
      </c>
      <c r="G59" s="42">
        <v>30</v>
      </c>
    </row>
    <row r="60" spans="1:7">
      <c r="A60" s="44" t="s">
        <v>376</v>
      </c>
      <c r="B60" s="44" t="s">
        <v>178</v>
      </c>
      <c r="C60" s="44" t="s">
        <v>367</v>
      </c>
      <c r="D60" s="42">
        <v>5</v>
      </c>
      <c r="E60" s="42">
        <v>8</v>
      </c>
      <c r="F60" s="42">
        <v>4</v>
      </c>
      <c r="G60" s="42">
        <v>4</v>
      </c>
    </row>
    <row r="61" spans="1:7">
      <c r="A61" s="44" t="s">
        <v>376</v>
      </c>
      <c r="B61" s="44" t="s">
        <v>179</v>
      </c>
      <c r="C61" s="44" t="s">
        <v>369</v>
      </c>
      <c r="D61" s="42">
        <v>25</v>
      </c>
      <c r="E61" s="42">
        <v>45</v>
      </c>
      <c r="F61" s="42">
        <v>22</v>
      </c>
      <c r="G61" s="42">
        <v>23</v>
      </c>
    </row>
    <row r="62" spans="1:7">
      <c r="A62" s="44" t="s">
        <v>376</v>
      </c>
      <c r="B62" s="44" t="s">
        <v>179</v>
      </c>
      <c r="C62" s="44" t="s">
        <v>370</v>
      </c>
      <c r="D62" s="42">
        <v>24</v>
      </c>
      <c r="E62" s="42">
        <v>43</v>
      </c>
      <c r="F62" s="42">
        <v>21</v>
      </c>
      <c r="G62" s="42">
        <v>22</v>
      </c>
    </row>
    <row r="63" spans="1:7">
      <c r="A63" s="44" t="s">
        <v>376</v>
      </c>
      <c r="B63" s="44" t="s">
        <v>179</v>
      </c>
      <c r="C63" s="44" t="s">
        <v>371</v>
      </c>
      <c r="D63" s="42">
        <v>6</v>
      </c>
      <c r="E63" s="42">
        <v>19</v>
      </c>
      <c r="F63" s="42">
        <v>10</v>
      </c>
      <c r="G63" s="42">
        <v>9</v>
      </c>
    </row>
    <row r="64" spans="1:7">
      <c r="A64" s="44" t="s">
        <v>376</v>
      </c>
      <c r="B64" s="44" t="s">
        <v>179</v>
      </c>
      <c r="C64" s="44" t="s">
        <v>372</v>
      </c>
      <c r="D64" s="42">
        <v>23</v>
      </c>
      <c r="E64" s="42">
        <v>53</v>
      </c>
      <c r="F64" s="42">
        <v>23</v>
      </c>
      <c r="G64" s="42">
        <v>30</v>
      </c>
    </row>
    <row r="65" spans="1:7">
      <c r="A65" s="44" t="s">
        <v>376</v>
      </c>
      <c r="B65" s="44" t="s">
        <v>179</v>
      </c>
      <c r="C65" s="44" t="s">
        <v>367</v>
      </c>
      <c r="D65" s="42">
        <v>3</v>
      </c>
      <c r="E65" s="42">
        <v>6</v>
      </c>
      <c r="F65" s="42">
        <v>3</v>
      </c>
      <c r="G65" s="42">
        <v>3</v>
      </c>
    </row>
    <row r="66" spans="1:7">
      <c r="A66" s="44" t="s">
        <v>376</v>
      </c>
      <c r="B66" s="44" t="s">
        <v>225</v>
      </c>
      <c r="C66" s="44" t="s">
        <v>369</v>
      </c>
      <c r="D66" s="42">
        <v>24</v>
      </c>
      <c r="E66" s="42">
        <v>46</v>
      </c>
      <c r="F66" s="42">
        <v>20</v>
      </c>
      <c r="G66" s="42">
        <v>26</v>
      </c>
    </row>
    <row r="67" spans="1:7">
      <c r="A67" s="44" t="s">
        <v>376</v>
      </c>
      <c r="B67" s="44" t="s">
        <v>225</v>
      </c>
      <c r="C67" s="44" t="s">
        <v>370</v>
      </c>
      <c r="D67" s="42">
        <v>45</v>
      </c>
      <c r="E67" s="42">
        <v>113</v>
      </c>
      <c r="F67" s="42">
        <v>54</v>
      </c>
      <c r="G67" s="42">
        <v>59</v>
      </c>
    </row>
    <row r="68" spans="1:7">
      <c r="A68" s="44" t="s">
        <v>376</v>
      </c>
      <c r="B68" s="44" t="s">
        <v>225</v>
      </c>
      <c r="C68" s="44" t="s">
        <v>371</v>
      </c>
      <c r="D68" s="42">
        <v>17</v>
      </c>
      <c r="E68" s="42">
        <v>34</v>
      </c>
      <c r="F68" s="42">
        <v>19</v>
      </c>
      <c r="G68" s="42">
        <v>15</v>
      </c>
    </row>
    <row r="69" spans="1:7">
      <c r="A69" s="44" t="s">
        <v>376</v>
      </c>
      <c r="B69" s="44" t="s">
        <v>225</v>
      </c>
      <c r="C69" s="44" t="s">
        <v>372</v>
      </c>
      <c r="D69" s="42">
        <v>10</v>
      </c>
      <c r="E69" s="42">
        <v>26</v>
      </c>
      <c r="F69" s="42">
        <v>14</v>
      </c>
      <c r="G69" s="42">
        <v>12</v>
      </c>
    </row>
    <row r="70" spans="1:7">
      <c r="A70" s="44" t="s">
        <v>376</v>
      </c>
      <c r="B70" s="44" t="s">
        <v>225</v>
      </c>
      <c r="C70" s="44" t="s">
        <v>373</v>
      </c>
      <c r="D70" s="42">
        <v>41</v>
      </c>
      <c r="E70" s="42">
        <v>79</v>
      </c>
      <c r="F70" s="42">
        <v>36</v>
      </c>
      <c r="G70" s="42">
        <v>43</v>
      </c>
    </row>
    <row r="71" spans="1:7">
      <c r="A71" s="44" t="s">
        <v>376</v>
      </c>
      <c r="B71" s="44" t="s">
        <v>225</v>
      </c>
      <c r="C71" s="44" t="s">
        <v>374</v>
      </c>
      <c r="D71" s="42">
        <v>33</v>
      </c>
      <c r="E71" s="42">
        <v>65</v>
      </c>
      <c r="F71" s="42">
        <v>32</v>
      </c>
      <c r="G71" s="42">
        <v>33</v>
      </c>
    </row>
    <row r="72" spans="1:7">
      <c r="A72" s="44" t="s">
        <v>376</v>
      </c>
      <c r="B72" s="44" t="s">
        <v>225</v>
      </c>
      <c r="C72" s="44" t="s">
        <v>377</v>
      </c>
      <c r="D72" s="42">
        <v>22</v>
      </c>
      <c r="E72" s="42">
        <v>43</v>
      </c>
      <c r="F72" s="42">
        <v>21</v>
      </c>
      <c r="G72" s="42">
        <v>22</v>
      </c>
    </row>
    <row r="73" spans="1:7">
      <c r="A73" s="44" t="s">
        <v>376</v>
      </c>
      <c r="B73" s="44" t="s">
        <v>225</v>
      </c>
      <c r="C73" s="44" t="s">
        <v>367</v>
      </c>
      <c r="D73" s="42">
        <v>1</v>
      </c>
      <c r="E73" s="42">
        <v>2</v>
      </c>
      <c r="F73" s="42">
        <v>0</v>
      </c>
      <c r="G73" s="42">
        <v>2</v>
      </c>
    </row>
    <row r="74" spans="1:7">
      <c r="A74" s="44" t="s">
        <v>41</v>
      </c>
      <c r="B74" s="44" t="s">
        <v>177</v>
      </c>
      <c r="C74" s="44" t="s">
        <v>369</v>
      </c>
      <c r="D74" s="42">
        <v>28</v>
      </c>
      <c r="E74" s="42">
        <v>58</v>
      </c>
      <c r="F74" s="42">
        <v>28</v>
      </c>
      <c r="G74" s="42">
        <v>30</v>
      </c>
    </row>
    <row r="75" spans="1:7">
      <c r="A75" s="44" t="s">
        <v>41</v>
      </c>
      <c r="B75" s="44" t="s">
        <v>177</v>
      </c>
      <c r="C75" s="44" t="s">
        <v>370</v>
      </c>
      <c r="D75" s="42">
        <v>30</v>
      </c>
      <c r="E75" s="42">
        <v>70</v>
      </c>
      <c r="F75" s="42">
        <v>33</v>
      </c>
      <c r="G75" s="42">
        <v>37</v>
      </c>
    </row>
    <row r="76" spans="1:7">
      <c r="A76" s="44" t="s">
        <v>41</v>
      </c>
      <c r="B76" s="44" t="s">
        <v>177</v>
      </c>
      <c r="C76" s="44" t="s">
        <v>371</v>
      </c>
      <c r="D76" s="42">
        <v>35</v>
      </c>
      <c r="E76" s="42">
        <v>81</v>
      </c>
      <c r="F76" s="42">
        <v>41</v>
      </c>
      <c r="G76" s="42">
        <v>40</v>
      </c>
    </row>
    <row r="77" spans="1:7">
      <c r="A77" s="44" t="s">
        <v>41</v>
      </c>
      <c r="B77" s="44" t="s">
        <v>177</v>
      </c>
      <c r="C77" s="44" t="s">
        <v>372</v>
      </c>
      <c r="D77" s="42">
        <v>30</v>
      </c>
      <c r="E77" s="42">
        <v>60</v>
      </c>
      <c r="F77" s="42">
        <v>32</v>
      </c>
      <c r="G77" s="42">
        <v>28</v>
      </c>
    </row>
    <row r="78" spans="1:7">
      <c r="A78" s="44" t="s">
        <v>41</v>
      </c>
      <c r="B78" s="44" t="s">
        <v>177</v>
      </c>
      <c r="C78" s="44" t="s">
        <v>373</v>
      </c>
      <c r="D78" s="42">
        <v>45</v>
      </c>
      <c r="E78" s="42">
        <v>108</v>
      </c>
      <c r="F78" s="42">
        <v>56</v>
      </c>
      <c r="G78" s="42">
        <v>52</v>
      </c>
    </row>
    <row r="79" spans="1:7">
      <c r="A79" s="44" t="s">
        <v>41</v>
      </c>
      <c r="B79" s="44" t="s">
        <v>177</v>
      </c>
      <c r="C79" s="44" t="s">
        <v>367</v>
      </c>
      <c r="D79" s="42">
        <v>7</v>
      </c>
      <c r="E79" s="42">
        <v>14</v>
      </c>
      <c r="F79" s="42">
        <v>7</v>
      </c>
      <c r="G79" s="42">
        <v>7</v>
      </c>
    </row>
    <row r="80" spans="1:7">
      <c r="A80" s="44" t="s">
        <v>41</v>
      </c>
      <c r="B80" s="44" t="s">
        <v>178</v>
      </c>
      <c r="C80" s="44" t="s">
        <v>369</v>
      </c>
      <c r="D80" s="42">
        <v>60</v>
      </c>
      <c r="E80" s="42">
        <v>134</v>
      </c>
      <c r="F80" s="42">
        <v>70</v>
      </c>
      <c r="G80" s="42">
        <v>64</v>
      </c>
    </row>
    <row r="81" spans="1:7">
      <c r="A81" s="44" t="s">
        <v>41</v>
      </c>
      <c r="B81" s="44" t="s">
        <v>178</v>
      </c>
      <c r="C81" s="44" t="s">
        <v>370</v>
      </c>
      <c r="D81" s="42">
        <v>42</v>
      </c>
      <c r="E81" s="42">
        <v>102</v>
      </c>
      <c r="F81" s="42">
        <v>55</v>
      </c>
      <c r="G81" s="42">
        <v>47</v>
      </c>
    </row>
    <row r="82" spans="1:7">
      <c r="A82" s="44" t="s">
        <v>41</v>
      </c>
      <c r="B82" s="44" t="s">
        <v>178</v>
      </c>
      <c r="C82" s="44" t="s">
        <v>371</v>
      </c>
      <c r="D82" s="42">
        <v>29</v>
      </c>
      <c r="E82" s="42">
        <v>65</v>
      </c>
      <c r="F82" s="42">
        <v>36</v>
      </c>
      <c r="G82" s="42">
        <v>29</v>
      </c>
    </row>
    <row r="83" spans="1:7">
      <c r="A83" s="44" t="s">
        <v>41</v>
      </c>
      <c r="B83" s="44" t="s">
        <v>178</v>
      </c>
      <c r="C83" s="44" t="s">
        <v>372</v>
      </c>
      <c r="D83" s="42">
        <v>17</v>
      </c>
      <c r="E83" s="42">
        <v>34</v>
      </c>
      <c r="F83" s="42">
        <v>19</v>
      </c>
      <c r="G83" s="42">
        <v>15</v>
      </c>
    </row>
    <row r="84" spans="1:7">
      <c r="A84" s="44" t="s">
        <v>41</v>
      </c>
      <c r="B84" s="44" t="s">
        <v>178</v>
      </c>
      <c r="C84" s="44" t="s">
        <v>373</v>
      </c>
      <c r="D84" s="42">
        <v>37</v>
      </c>
      <c r="E84" s="42">
        <v>62</v>
      </c>
      <c r="F84" s="42">
        <v>34</v>
      </c>
      <c r="G84" s="42">
        <v>28</v>
      </c>
    </row>
    <row r="85" spans="1:7">
      <c r="A85" s="44" t="s">
        <v>41</v>
      </c>
      <c r="B85" s="44" t="s">
        <v>178</v>
      </c>
      <c r="C85" s="44" t="s">
        <v>367</v>
      </c>
      <c r="D85" s="42">
        <v>3</v>
      </c>
      <c r="E85" s="42">
        <v>7</v>
      </c>
      <c r="F85" s="42">
        <v>3</v>
      </c>
      <c r="G85" s="42">
        <v>4</v>
      </c>
    </row>
    <row r="86" spans="1:7">
      <c r="A86" s="44" t="s">
        <v>41</v>
      </c>
      <c r="B86" s="44" t="s">
        <v>179</v>
      </c>
      <c r="C86" s="44" t="s">
        <v>369</v>
      </c>
      <c r="D86" s="42">
        <v>25</v>
      </c>
      <c r="E86" s="42">
        <v>47</v>
      </c>
      <c r="F86" s="42">
        <v>26</v>
      </c>
      <c r="G86" s="42">
        <v>21</v>
      </c>
    </row>
    <row r="87" spans="1:7">
      <c r="A87" s="44" t="s">
        <v>41</v>
      </c>
      <c r="B87" s="44" t="s">
        <v>179</v>
      </c>
      <c r="C87" s="44" t="s">
        <v>370</v>
      </c>
      <c r="D87" s="42">
        <v>18</v>
      </c>
      <c r="E87" s="42">
        <v>39</v>
      </c>
      <c r="F87" s="42">
        <v>19</v>
      </c>
      <c r="G87" s="42">
        <v>20</v>
      </c>
    </row>
    <row r="88" spans="1:7">
      <c r="A88" s="44" t="s">
        <v>41</v>
      </c>
      <c r="B88" s="44" t="s">
        <v>179</v>
      </c>
      <c r="C88" s="44" t="s">
        <v>371</v>
      </c>
      <c r="D88" s="42">
        <v>55</v>
      </c>
      <c r="E88" s="42">
        <v>136</v>
      </c>
      <c r="F88" s="42">
        <v>75</v>
      </c>
      <c r="G88" s="42">
        <v>61</v>
      </c>
    </row>
    <row r="89" spans="1:7">
      <c r="A89" s="44" t="s">
        <v>41</v>
      </c>
      <c r="B89" s="44" t="s">
        <v>179</v>
      </c>
      <c r="C89" s="44" t="s">
        <v>372</v>
      </c>
      <c r="D89" s="42">
        <v>85</v>
      </c>
      <c r="E89" s="42">
        <v>176</v>
      </c>
      <c r="F89" s="42">
        <v>92</v>
      </c>
      <c r="G89" s="42">
        <v>84</v>
      </c>
    </row>
    <row r="90" spans="1:7">
      <c r="A90" s="44" t="s">
        <v>41</v>
      </c>
      <c r="B90" s="44" t="s">
        <v>179</v>
      </c>
      <c r="C90" s="44" t="s">
        <v>373</v>
      </c>
      <c r="D90" s="42">
        <v>24</v>
      </c>
      <c r="E90" s="42">
        <v>41</v>
      </c>
      <c r="F90" s="42">
        <v>22</v>
      </c>
      <c r="G90" s="42">
        <v>19</v>
      </c>
    </row>
    <row r="91" spans="1:7">
      <c r="A91" s="44" t="s">
        <v>41</v>
      </c>
      <c r="B91" s="44" t="s">
        <v>179</v>
      </c>
      <c r="C91" s="44" t="s">
        <v>367</v>
      </c>
      <c r="D91" s="42">
        <v>7</v>
      </c>
      <c r="E91" s="42">
        <v>14</v>
      </c>
      <c r="F91" s="42">
        <v>5</v>
      </c>
      <c r="G91" s="42">
        <v>9</v>
      </c>
    </row>
    <row r="92" spans="1:7">
      <c r="A92" s="44" t="s">
        <v>41</v>
      </c>
      <c r="B92" s="44" t="s">
        <v>225</v>
      </c>
      <c r="C92" s="44" t="s">
        <v>369</v>
      </c>
      <c r="D92" s="42">
        <v>46</v>
      </c>
      <c r="E92" s="42">
        <v>95</v>
      </c>
      <c r="F92" s="42">
        <v>46</v>
      </c>
      <c r="G92" s="42">
        <v>49</v>
      </c>
    </row>
    <row r="93" spans="1:7">
      <c r="A93" s="44" t="s">
        <v>41</v>
      </c>
      <c r="B93" s="44" t="s">
        <v>225</v>
      </c>
      <c r="C93" s="44" t="s">
        <v>370</v>
      </c>
      <c r="D93" s="42">
        <v>35</v>
      </c>
      <c r="E93" s="42">
        <v>69</v>
      </c>
      <c r="F93" s="42">
        <v>35</v>
      </c>
      <c r="G93" s="42">
        <v>34</v>
      </c>
    </row>
    <row r="94" spans="1:7">
      <c r="A94" s="44" t="s">
        <v>41</v>
      </c>
      <c r="B94" s="44" t="s">
        <v>225</v>
      </c>
      <c r="C94" s="44" t="s">
        <v>371</v>
      </c>
      <c r="D94" s="42">
        <v>70</v>
      </c>
      <c r="E94" s="42">
        <v>115</v>
      </c>
      <c r="F94" s="42">
        <v>61</v>
      </c>
      <c r="G94" s="42">
        <v>54</v>
      </c>
    </row>
    <row r="95" spans="1:7">
      <c r="A95" s="44" t="s">
        <v>41</v>
      </c>
      <c r="B95" s="44" t="s">
        <v>225</v>
      </c>
      <c r="C95" s="44" t="s">
        <v>372</v>
      </c>
      <c r="D95" s="42">
        <v>39</v>
      </c>
      <c r="E95" s="42">
        <v>71</v>
      </c>
      <c r="F95" s="42">
        <v>31</v>
      </c>
      <c r="G95" s="42">
        <v>40</v>
      </c>
    </row>
    <row r="96" spans="1:7">
      <c r="A96" s="44" t="s">
        <v>41</v>
      </c>
      <c r="B96" s="44" t="s">
        <v>225</v>
      </c>
      <c r="C96" s="44" t="s">
        <v>379</v>
      </c>
      <c r="D96" s="42">
        <v>1</v>
      </c>
      <c r="E96" s="42">
        <v>1</v>
      </c>
      <c r="F96" s="42">
        <v>1</v>
      </c>
      <c r="G96" s="42">
        <v>0</v>
      </c>
    </row>
    <row r="97" spans="1:7">
      <c r="A97" s="44" t="s">
        <v>41</v>
      </c>
      <c r="B97" s="44" t="s">
        <v>225</v>
      </c>
      <c r="C97" s="44" t="s">
        <v>367</v>
      </c>
      <c r="D97" s="42">
        <v>13</v>
      </c>
      <c r="E97" s="42">
        <v>14</v>
      </c>
      <c r="F97" s="42">
        <v>13</v>
      </c>
      <c r="G97" s="42">
        <v>1</v>
      </c>
    </row>
    <row r="98" spans="1:7">
      <c r="A98" s="44" t="s">
        <v>200</v>
      </c>
      <c r="B98" s="44" t="s">
        <v>201</v>
      </c>
      <c r="C98" s="44" t="s">
        <v>200</v>
      </c>
      <c r="D98" s="33">
        <v>2801</v>
      </c>
      <c r="E98" s="33">
        <v>5669</v>
      </c>
      <c r="F98" s="33">
        <v>2861</v>
      </c>
      <c r="G98" s="33">
        <v>2808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J13" sqref="J13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76" t="s">
        <v>479</v>
      </c>
      <c r="B1" s="76"/>
      <c r="C1" s="76"/>
      <c r="D1" s="76"/>
      <c r="E1" s="76"/>
    </row>
    <row r="2" spans="1:5" ht="21.75" customHeight="1">
      <c r="A2" s="77" t="s">
        <v>480</v>
      </c>
      <c r="B2" s="77"/>
      <c r="C2" s="77"/>
      <c r="D2" s="77"/>
      <c r="E2" s="77"/>
    </row>
    <row r="3" spans="1:5" ht="20.100000000000001" customHeight="1">
      <c r="A3" s="19" t="s">
        <v>481</v>
      </c>
      <c r="B3" s="20" t="s">
        <v>12</v>
      </c>
      <c r="C3" s="20" t="s">
        <v>219</v>
      </c>
      <c r="D3" s="20" t="s">
        <v>161</v>
      </c>
      <c r="E3" s="21" t="s">
        <v>482</v>
      </c>
    </row>
    <row r="4" spans="1:5" ht="20.100000000000001" customHeight="1">
      <c r="A4" s="2" t="s">
        <v>172</v>
      </c>
      <c r="B4" s="3">
        <f>SUM(B5:B23)</f>
        <v>3784</v>
      </c>
      <c r="C4" s="3">
        <f>SUM(C5:C23)</f>
        <v>8752</v>
      </c>
      <c r="D4" s="3">
        <f>SUM(D5:D23)</f>
        <v>4288</v>
      </c>
      <c r="E4" s="26">
        <f>SUM(E5:E23)</f>
        <v>4464</v>
      </c>
    </row>
    <row r="5" spans="1:5" ht="20.100000000000001" customHeight="1">
      <c r="A5" s="4" t="s">
        <v>347</v>
      </c>
      <c r="B5" s="5">
        <f>SUM([1]Sheet1!D52:D58)</f>
        <v>259</v>
      </c>
      <c r="C5" s="5">
        <f>SUM([1]Sheet1!E52:E58)</f>
        <v>647</v>
      </c>
      <c r="D5" s="5">
        <f>SUM([1]Sheet1!F52:F58)</f>
        <v>306</v>
      </c>
      <c r="E5" s="6">
        <f>SUM([1]Sheet1!G52:G58)</f>
        <v>341</v>
      </c>
    </row>
    <row r="6" spans="1:5" ht="20.100000000000001" customHeight="1">
      <c r="A6" s="4" t="s">
        <v>348</v>
      </c>
      <c r="B6" s="5">
        <f>SUM([1]Sheet1!D59:D66)</f>
        <v>269</v>
      </c>
      <c r="C6" s="5">
        <f>SUM([1]Sheet1!E59:E66)</f>
        <v>613</v>
      </c>
      <c r="D6" s="5">
        <f>SUM([1]Sheet1!F59:F66)</f>
        <v>302</v>
      </c>
      <c r="E6" s="6">
        <f>SUM([1]Sheet1!G59:G66)</f>
        <v>311</v>
      </c>
    </row>
    <row r="7" spans="1:5" ht="20.100000000000001" customHeight="1">
      <c r="A7" s="4" t="s">
        <v>349</v>
      </c>
      <c r="B7" s="5">
        <f>SUM([1]Sheet1!D67:D71,[1]Sheet1!D78)</f>
        <v>148</v>
      </c>
      <c r="C7" s="5">
        <f>SUM([1]Sheet1!E67:E71,[1]Sheet1!E78)</f>
        <v>257</v>
      </c>
      <c r="D7" s="5">
        <f>SUM([1]Sheet1!F67:F71,[1]Sheet1!F78)</f>
        <v>125</v>
      </c>
      <c r="E7" s="6">
        <f>SUM([1]Sheet1!G67:G71,[1]Sheet1!G78)</f>
        <v>132</v>
      </c>
    </row>
    <row r="8" spans="1:5" ht="20.100000000000001" customHeight="1">
      <c r="A8" s="4" t="s">
        <v>350</v>
      </c>
      <c r="B8" s="5">
        <f>SUM([1]Sheet1!D72:D77)</f>
        <v>156</v>
      </c>
      <c r="C8" s="5">
        <f>SUM([1]Sheet1!E72:E77)</f>
        <v>284</v>
      </c>
      <c r="D8" s="5">
        <f>SUM([1]Sheet1!F72:F77)</f>
        <v>146</v>
      </c>
      <c r="E8" s="6">
        <f>SUM([1]Sheet1!G72:G77)</f>
        <v>138</v>
      </c>
    </row>
    <row r="9" spans="1:5" ht="20.100000000000001" customHeight="1">
      <c r="A9" s="4" t="s">
        <v>351</v>
      </c>
      <c r="B9" s="5">
        <f>SUM([1]Sheet1!D36:D39)</f>
        <v>357</v>
      </c>
      <c r="C9" s="5">
        <f>SUM([1]Sheet1!E36:E39)</f>
        <v>564</v>
      </c>
      <c r="D9" s="5">
        <f>SUM([1]Sheet1!F36:F39)</f>
        <v>284</v>
      </c>
      <c r="E9" s="6">
        <f>SUM([1]Sheet1!G36:G39)</f>
        <v>280</v>
      </c>
    </row>
    <row r="10" spans="1:5" ht="20.100000000000001" customHeight="1">
      <c r="A10" s="4" t="s">
        <v>352</v>
      </c>
      <c r="B10" s="5">
        <f>SUM([1]Sheet1!D40:D47)</f>
        <v>291</v>
      </c>
      <c r="C10" s="5">
        <f>SUM([1]Sheet1!E40:E47)</f>
        <v>648</v>
      </c>
      <c r="D10" s="5">
        <f>SUM([1]Sheet1!F40:F47)</f>
        <v>319</v>
      </c>
      <c r="E10" s="6">
        <f>SUM([1]Sheet1!G40:G47)</f>
        <v>329</v>
      </c>
    </row>
    <row r="11" spans="1:5" ht="20.100000000000001" customHeight="1">
      <c r="A11" s="4" t="s">
        <v>353</v>
      </c>
      <c r="B11" s="5">
        <f>SUM([1]Sheet1!D48:D51)</f>
        <v>90</v>
      </c>
      <c r="C11" s="5">
        <f>SUM([1]Sheet1!E48:E51)</f>
        <v>270</v>
      </c>
      <c r="D11" s="5">
        <f>SUM([1]Sheet1!F48:F51)</f>
        <v>123</v>
      </c>
      <c r="E11" s="6">
        <f>SUM([1]Sheet1!G48:G51)</f>
        <v>147</v>
      </c>
    </row>
    <row r="12" spans="1:5" ht="20.100000000000001" customHeight="1">
      <c r="A12" s="4" t="s">
        <v>354</v>
      </c>
      <c r="B12" s="5">
        <f>SUM([1]Sheet1!D3:D6)</f>
        <v>255</v>
      </c>
      <c r="C12" s="5">
        <f>SUM([1]Sheet1!E3:E6)</f>
        <v>602</v>
      </c>
      <c r="D12" s="5">
        <f>SUM([1]Sheet1!F3:F6)</f>
        <v>321</v>
      </c>
      <c r="E12" s="6">
        <f>SUM([1]Sheet1!G3:G6)</f>
        <v>281</v>
      </c>
    </row>
    <row r="13" spans="1:5" ht="20.100000000000001" customHeight="1">
      <c r="A13" s="4" t="s">
        <v>355</v>
      </c>
      <c r="B13" s="5">
        <f>SUM([1]Sheet1!D7:D13)</f>
        <v>185</v>
      </c>
      <c r="C13" s="5">
        <f>SUM([1]Sheet1!E7:E13)</f>
        <v>409</v>
      </c>
      <c r="D13" s="5">
        <f>SUM([1]Sheet1!F7:F13)</f>
        <v>206</v>
      </c>
      <c r="E13" s="6">
        <f>SUM([1]Sheet1!G7:G13)</f>
        <v>203</v>
      </c>
    </row>
    <row r="14" spans="1:5" ht="20.100000000000001" customHeight="1">
      <c r="A14" s="4" t="s">
        <v>356</v>
      </c>
      <c r="B14" s="5">
        <f>SUM([1]Sheet1!D14:D18)</f>
        <v>253</v>
      </c>
      <c r="C14" s="5">
        <f>SUM([1]Sheet1!E14:E18)</f>
        <v>572</v>
      </c>
      <c r="D14" s="5">
        <f>SUM([1]Sheet1!F14:F18)</f>
        <v>266</v>
      </c>
      <c r="E14" s="6">
        <f>SUM([1]Sheet1!G14:G18)</f>
        <v>306</v>
      </c>
    </row>
    <row r="15" spans="1:5" ht="20.100000000000001" customHeight="1">
      <c r="A15" s="4" t="s">
        <v>357</v>
      </c>
      <c r="B15" s="5">
        <f>SUM([1]Sheet1!D19:D23)</f>
        <v>124</v>
      </c>
      <c r="C15" s="5">
        <f>SUM([1]Sheet1!E19:E23)</f>
        <v>324</v>
      </c>
      <c r="D15" s="5">
        <f>SUM([1]Sheet1!F19:F23)</f>
        <v>157</v>
      </c>
      <c r="E15" s="6">
        <f>SUM([1]Sheet1!G19:G23)</f>
        <v>167</v>
      </c>
    </row>
    <row r="16" spans="1:5" ht="20.100000000000001" customHeight="1">
      <c r="A16" s="4" t="s">
        <v>358</v>
      </c>
      <c r="B16" s="5">
        <f>SUM([1]Sheet1!D24:D27)</f>
        <v>208</v>
      </c>
      <c r="C16" s="5">
        <f>SUM([1]Sheet1!E24:E27)</f>
        <v>514</v>
      </c>
      <c r="D16" s="5">
        <f>SUM([1]Sheet1!F24:F27)</f>
        <v>239</v>
      </c>
      <c r="E16" s="6">
        <f>SUM([1]Sheet1!G24:G27)</f>
        <v>275</v>
      </c>
    </row>
    <row r="17" spans="1:5" ht="20.100000000000001" customHeight="1">
      <c r="A17" s="4" t="s">
        <v>359</v>
      </c>
      <c r="B17" s="5">
        <f>SUM([1]Sheet1!D28:D35)</f>
        <v>274</v>
      </c>
      <c r="C17" s="5">
        <f>SUM([1]Sheet1!E28:E35)</f>
        <v>771</v>
      </c>
      <c r="D17" s="5">
        <f>SUM([1]Sheet1!F28:F35)</f>
        <v>360</v>
      </c>
      <c r="E17" s="6">
        <f>SUM([1]Sheet1!G28:G35)</f>
        <v>411</v>
      </c>
    </row>
    <row r="18" spans="1:5" ht="20.100000000000001" customHeight="1">
      <c r="A18" s="4" t="s">
        <v>360</v>
      </c>
      <c r="B18" s="5">
        <f>SUM([1]Sheet1!D79:D82)</f>
        <v>116</v>
      </c>
      <c r="C18" s="5">
        <f>SUM([1]Sheet1!E79:E82)</f>
        <v>229</v>
      </c>
      <c r="D18" s="5">
        <f>SUM([1]Sheet1!F79:F82)</f>
        <v>113</v>
      </c>
      <c r="E18" s="6">
        <f>SUM([1]Sheet1!G79:G82)</f>
        <v>116</v>
      </c>
    </row>
    <row r="19" spans="1:5" ht="20.100000000000001" customHeight="1">
      <c r="A19" s="4" t="s">
        <v>361</v>
      </c>
      <c r="B19" s="5">
        <f>SUM([1]Sheet1!D83:D87)</f>
        <v>162</v>
      </c>
      <c r="C19" s="5">
        <f>SUM([1]Sheet1!E83:E87)</f>
        <v>407</v>
      </c>
      <c r="D19" s="5">
        <f>SUM([1]Sheet1!F83:F87)</f>
        <v>200</v>
      </c>
      <c r="E19" s="6">
        <f>SUM([1]Sheet1!G83:G87)</f>
        <v>207</v>
      </c>
    </row>
    <row r="20" spans="1:5" ht="20.100000000000001" customHeight="1">
      <c r="A20" s="4" t="s">
        <v>362</v>
      </c>
      <c r="B20" s="5">
        <f>SUM([1]Sheet1!D88:D93)</f>
        <v>178</v>
      </c>
      <c r="C20" s="5">
        <f>SUM([1]Sheet1!E88:E93)</f>
        <v>430</v>
      </c>
      <c r="D20" s="5">
        <f>SUM([1]Sheet1!F88:F93)</f>
        <v>227</v>
      </c>
      <c r="E20" s="6">
        <f>SUM([1]Sheet1!G88:G93)</f>
        <v>203</v>
      </c>
    </row>
    <row r="21" spans="1:5" ht="20.100000000000001" customHeight="1">
      <c r="A21" s="4" t="s">
        <v>363</v>
      </c>
      <c r="B21" s="5">
        <f>SUM([1]Sheet1!D94:D100)</f>
        <v>226</v>
      </c>
      <c r="C21" s="5">
        <f>SUM([1]Sheet1!E94:E100)</f>
        <v>684</v>
      </c>
      <c r="D21" s="5">
        <f>SUM([1]Sheet1!F94:F100)</f>
        <v>337</v>
      </c>
      <c r="E21" s="6">
        <f>SUM([1]Sheet1!G94:G100)</f>
        <v>347</v>
      </c>
    </row>
    <row r="22" spans="1:5" ht="20.100000000000001" customHeight="1">
      <c r="A22" s="4" t="s">
        <v>364</v>
      </c>
      <c r="B22" s="5">
        <f>SUM([1]Sheet1!D101:D105)</f>
        <v>85</v>
      </c>
      <c r="C22" s="5">
        <f>SUM([1]Sheet1!E101:E105)</f>
        <v>168</v>
      </c>
      <c r="D22" s="5">
        <f>SUM([1]Sheet1!F101:F105)</f>
        <v>69</v>
      </c>
      <c r="E22" s="6">
        <f>SUM([1]Sheet1!G101:G105)</f>
        <v>99</v>
      </c>
    </row>
    <row r="23" spans="1:5" ht="20.100000000000001" customHeight="1">
      <c r="A23" s="7" t="s">
        <v>365</v>
      </c>
      <c r="B23" s="8">
        <f>SUM([1]Sheet1!D106:D109)</f>
        <v>148</v>
      </c>
      <c r="C23" s="8">
        <f>SUM([1]Sheet1!E106:E109)</f>
        <v>359</v>
      </c>
      <c r="D23" s="8">
        <f>SUM([1]Sheet1!F106:F109)</f>
        <v>188</v>
      </c>
      <c r="E23" s="9">
        <f>SUM([1]Sheet1!G106:G109)</f>
        <v>171</v>
      </c>
    </row>
  </sheetData>
  <mergeCells count="2">
    <mergeCell ref="A1:E1"/>
    <mergeCell ref="A2:E2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1"/>
  <sheetViews>
    <sheetView workbookViewId="0">
      <selection activeCell="L7" sqref="L7"/>
    </sheetView>
  </sheetViews>
  <sheetFormatPr defaultRowHeight="16.5"/>
  <cols>
    <col min="1" max="16384" width="9" style="18"/>
  </cols>
  <sheetData>
    <row r="1" spans="1:7" ht="26.25">
      <c r="A1" s="75" t="s">
        <v>483</v>
      </c>
      <c r="B1" s="75"/>
      <c r="C1" s="75"/>
      <c r="D1" s="75"/>
      <c r="E1" s="75"/>
      <c r="F1" s="75"/>
      <c r="G1" s="75"/>
    </row>
    <row r="2" spans="1:7">
      <c r="A2" s="43" t="s">
        <v>159</v>
      </c>
      <c r="B2" s="43" t="s">
        <v>173</v>
      </c>
      <c r="C2" s="43" t="s">
        <v>366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395</v>
      </c>
      <c r="B3" s="44" t="s">
        <v>177</v>
      </c>
      <c r="C3" s="44" t="s">
        <v>369</v>
      </c>
      <c r="D3" s="42">
        <v>55</v>
      </c>
      <c r="E3" s="42">
        <v>96</v>
      </c>
      <c r="F3" s="42">
        <v>59</v>
      </c>
      <c r="G3" s="42">
        <v>37</v>
      </c>
    </row>
    <row r="4" spans="1:7">
      <c r="A4" s="44" t="s">
        <v>395</v>
      </c>
      <c r="B4" s="44" t="s">
        <v>177</v>
      </c>
      <c r="C4" s="44" t="s">
        <v>370</v>
      </c>
      <c r="D4" s="42">
        <v>20</v>
      </c>
      <c r="E4" s="42">
        <v>60</v>
      </c>
      <c r="F4" s="42">
        <v>36</v>
      </c>
      <c r="G4" s="42">
        <v>24</v>
      </c>
    </row>
    <row r="5" spans="1:7">
      <c r="A5" s="44" t="s">
        <v>395</v>
      </c>
      <c r="B5" s="44" t="s">
        <v>177</v>
      </c>
      <c r="C5" s="44" t="s">
        <v>371</v>
      </c>
      <c r="D5" s="42">
        <v>50</v>
      </c>
      <c r="E5" s="42">
        <v>126</v>
      </c>
      <c r="F5" s="42">
        <v>69</v>
      </c>
      <c r="G5" s="42">
        <v>57</v>
      </c>
    </row>
    <row r="6" spans="1:7">
      <c r="A6" s="44" t="s">
        <v>43</v>
      </c>
      <c r="B6" s="44" t="s">
        <v>177</v>
      </c>
      <c r="C6" s="44" t="s">
        <v>369</v>
      </c>
      <c r="D6" s="42">
        <v>111</v>
      </c>
      <c r="E6" s="42">
        <v>191</v>
      </c>
      <c r="F6" s="42">
        <v>83</v>
      </c>
      <c r="G6" s="42">
        <v>108</v>
      </c>
    </row>
    <row r="7" spans="1:7">
      <c r="A7" s="44" t="s">
        <v>43</v>
      </c>
      <c r="B7" s="44" t="s">
        <v>177</v>
      </c>
      <c r="C7" s="44" t="s">
        <v>370</v>
      </c>
      <c r="D7" s="42">
        <v>73</v>
      </c>
      <c r="E7" s="42">
        <v>130</v>
      </c>
      <c r="F7" s="42">
        <v>65</v>
      </c>
      <c r="G7" s="42">
        <v>65</v>
      </c>
    </row>
    <row r="8" spans="1:7">
      <c r="A8" s="44" t="s">
        <v>43</v>
      </c>
      <c r="B8" s="44" t="s">
        <v>177</v>
      </c>
      <c r="C8" s="44" t="s">
        <v>371</v>
      </c>
      <c r="D8" s="42">
        <v>59</v>
      </c>
      <c r="E8" s="42">
        <v>113</v>
      </c>
      <c r="F8" s="42">
        <v>62</v>
      </c>
      <c r="G8" s="42">
        <v>51</v>
      </c>
    </row>
    <row r="9" spans="1:7">
      <c r="A9" s="44" t="s">
        <v>43</v>
      </c>
      <c r="B9" s="44" t="s">
        <v>178</v>
      </c>
      <c r="C9" s="44" t="s">
        <v>369</v>
      </c>
      <c r="D9" s="42">
        <v>60</v>
      </c>
      <c r="E9" s="42">
        <v>121</v>
      </c>
      <c r="F9" s="42">
        <v>66</v>
      </c>
      <c r="G9" s="42">
        <v>55</v>
      </c>
    </row>
    <row r="10" spans="1:7">
      <c r="A10" s="44" t="s">
        <v>43</v>
      </c>
      <c r="B10" s="44" t="s">
        <v>178</v>
      </c>
      <c r="C10" s="44" t="s">
        <v>370</v>
      </c>
      <c r="D10" s="42">
        <v>51</v>
      </c>
      <c r="E10" s="42">
        <v>117</v>
      </c>
      <c r="F10" s="42">
        <v>65</v>
      </c>
      <c r="G10" s="42">
        <v>52</v>
      </c>
    </row>
    <row r="11" spans="1:7">
      <c r="A11" s="44" t="s">
        <v>43</v>
      </c>
      <c r="B11" s="44" t="s">
        <v>178</v>
      </c>
      <c r="C11" s="44" t="s">
        <v>371</v>
      </c>
      <c r="D11" s="42">
        <v>26</v>
      </c>
      <c r="E11" s="42">
        <v>69</v>
      </c>
      <c r="F11" s="42">
        <v>33</v>
      </c>
      <c r="G11" s="42">
        <v>36</v>
      </c>
    </row>
    <row r="12" spans="1:7">
      <c r="A12" s="44" t="s">
        <v>43</v>
      </c>
      <c r="B12" s="44" t="s">
        <v>178</v>
      </c>
      <c r="C12" s="44" t="s">
        <v>372</v>
      </c>
      <c r="D12" s="42">
        <v>120</v>
      </c>
      <c r="E12" s="42">
        <v>178</v>
      </c>
      <c r="F12" s="42">
        <v>87</v>
      </c>
      <c r="G12" s="42">
        <v>91</v>
      </c>
    </row>
    <row r="13" spans="1:7">
      <c r="A13" s="44" t="s">
        <v>43</v>
      </c>
      <c r="B13" s="44" t="s">
        <v>178</v>
      </c>
      <c r="C13" s="44" t="s">
        <v>373</v>
      </c>
      <c r="D13" s="42">
        <v>51</v>
      </c>
      <c r="E13" s="42">
        <v>114</v>
      </c>
      <c r="F13" s="42">
        <v>52</v>
      </c>
      <c r="G13" s="42">
        <v>62</v>
      </c>
    </row>
    <row r="14" spans="1:7">
      <c r="A14" s="44" t="s">
        <v>43</v>
      </c>
      <c r="B14" s="44" t="s">
        <v>178</v>
      </c>
      <c r="C14" s="44" t="s">
        <v>374</v>
      </c>
      <c r="D14" s="42">
        <v>36</v>
      </c>
      <c r="E14" s="42">
        <v>79</v>
      </c>
      <c r="F14" s="42">
        <v>37</v>
      </c>
      <c r="G14" s="42">
        <v>42</v>
      </c>
    </row>
    <row r="15" spans="1:7">
      <c r="A15" s="44" t="s">
        <v>43</v>
      </c>
      <c r="B15" s="44" t="s">
        <v>179</v>
      </c>
      <c r="C15" s="44" t="s">
        <v>369</v>
      </c>
      <c r="D15" s="42">
        <v>17</v>
      </c>
      <c r="E15" s="42">
        <v>44</v>
      </c>
      <c r="F15" s="42">
        <v>22</v>
      </c>
      <c r="G15" s="42">
        <v>22</v>
      </c>
    </row>
    <row r="16" spans="1:7">
      <c r="A16" s="44" t="s">
        <v>43</v>
      </c>
      <c r="B16" s="44" t="s">
        <v>179</v>
      </c>
      <c r="C16" s="44" t="s">
        <v>370</v>
      </c>
      <c r="D16" s="42">
        <v>44</v>
      </c>
      <c r="E16" s="42">
        <v>119</v>
      </c>
      <c r="F16" s="42">
        <v>61</v>
      </c>
      <c r="G16" s="42">
        <v>58</v>
      </c>
    </row>
    <row r="17" spans="1:7">
      <c r="A17" s="44" t="s">
        <v>43</v>
      </c>
      <c r="B17" s="44" t="s">
        <v>179</v>
      </c>
      <c r="C17" s="44" t="s">
        <v>371</v>
      </c>
      <c r="D17" s="42">
        <v>227</v>
      </c>
      <c r="E17" s="42">
        <v>355</v>
      </c>
      <c r="F17" s="42">
        <v>187</v>
      </c>
      <c r="G17" s="42">
        <v>168</v>
      </c>
    </row>
    <row r="18" spans="1:7">
      <c r="A18" s="44" t="s">
        <v>43</v>
      </c>
      <c r="B18" s="44" t="s">
        <v>225</v>
      </c>
      <c r="C18" s="44" t="s">
        <v>369</v>
      </c>
      <c r="D18" s="42">
        <v>25</v>
      </c>
      <c r="E18" s="42">
        <v>68</v>
      </c>
      <c r="F18" s="42">
        <v>33</v>
      </c>
      <c r="G18" s="42">
        <v>35</v>
      </c>
    </row>
    <row r="19" spans="1:7">
      <c r="A19" s="44" t="s">
        <v>43</v>
      </c>
      <c r="B19" s="44" t="s">
        <v>225</v>
      </c>
      <c r="C19" s="44" t="s">
        <v>370</v>
      </c>
      <c r="D19" s="42">
        <v>50</v>
      </c>
      <c r="E19" s="42">
        <v>156</v>
      </c>
      <c r="F19" s="42">
        <v>74</v>
      </c>
      <c r="G19" s="42">
        <v>82</v>
      </c>
    </row>
    <row r="20" spans="1:7">
      <c r="A20" s="44" t="s">
        <v>43</v>
      </c>
      <c r="B20" s="44" t="s">
        <v>225</v>
      </c>
      <c r="C20" s="44" t="s">
        <v>371</v>
      </c>
      <c r="D20" s="42">
        <v>25</v>
      </c>
      <c r="E20" s="42">
        <v>65</v>
      </c>
      <c r="F20" s="42">
        <v>28</v>
      </c>
      <c r="G20" s="42">
        <v>37</v>
      </c>
    </row>
    <row r="21" spans="1:7">
      <c r="A21" s="44" t="s">
        <v>43</v>
      </c>
      <c r="B21" s="44" t="s">
        <v>225</v>
      </c>
      <c r="C21" s="44" t="s">
        <v>372</v>
      </c>
      <c r="D21" s="42">
        <v>26</v>
      </c>
      <c r="E21" s="42">
        <v>80</v>
      </c>
      <c r="F21" s="42">
        <v>35</v>
      </c>
      <c r="G21" s="42">
        <v>45</v>
      </c>
    </row>
    <row r="22" spans="1:7">
      <c r="A22" s="44" t="s">
        <v>43</v>
      </c>
      <c r="B22" s="44" t="s">
        <v>225</v>
      </c>
      <c r="C22" s="44" t="s">
        <v>373</v>
      </c>
      <c r="D22" s="42">
        <v>19</v>
      </c>
      <c r="E22" s="42">
        <v>46</v>
      </c>
      <c r="F22" s="42">
        <v>24</v>
      </c>
      <c r="G22" s="42">
        <v>22</v>
      </c>
    </row>
    <row r="23" spans="1:7">
      <c r="A23" s="44" t="s">
        <v>43</v>
      </c>
      <c r="B23" s="44" t="s">
        <v>226</v>
      </c>
      <c r="C23" s="44" t="s">
        <v>369</v>
      </c>
      <c r="D23" s="42">
        <v>46</v>
      </c>
      <c r="E23" s="42">
        <v>105</v>
      </c>
      <c r="F23" s="42">
        <v>45</v>
      </c>
      <c r="G23" s="42">
        <v>60</v>
      </c>
    </row>
    <row r="24" spans="1:7">
      <c r="A24" s="44" t="s">
        <v>43</v>
      </c>
      <c r="B24" s="44" t="s">
        <v>226</v>
      </c>
      <c r="C24" s="44" t="s">
        <v>370</v>
      </c>
      <c r="D24" s="42">
        <v>33</v>
      </c>
      <c r="E24" s="42">
        <v>92</v>
      </c>
      <c r="F24" s="42">
        <v>46</v>
      </c>
      <c r="G24" s="42">
        <v>46</v>
      </c>
    </row>
    <row r="25" spans="1:7">
      <c r="A25" s="44" t="s">
        <v>43</v>
      </c>
      <c r="B25" s="44" t="s">
        <v>226</v>
      </c>
      <c r="C25" s="44" t="s">
        <v>371</v>
      </c>
      <c r="D25" s="42">
        <v>37</v>
      </c>
      <c r="E25" s="42">
        <v>86</v>
      </c>
      <c r="F25" s="42">
        <v>39</v>
      </c>
      <c r="G25" s="42">
        <v>47</v>
      </c>
    </row>
    <row r="26" spans="1:7">
      <c r="A26" s="44" t="s">
        <v>43</v>
      </c>
      <c r="B26" s="44" t="s">
        <v>226</v>
      </c>
      <c r="C26" s="44" t="s">
        <v>372</v>
      </c>
      <c r="D26" s="42">
        <v>35</v>
      </c>
      <c r="E26" s="42">
        <v>60</v>
      </c>
      <c r="F26" s="42">
        <v>31</v>
      </c>
      <c r="G26" s="42">
        <v>29</v>
      </c>
    </row>
    <row r="27" spans="1:7">
      <c r="A27" s="44" t="s">
        <v>43</v>
      </c>
      <c r="B27" s="44" t="s">
        <v>227</v>
      </c>
      <c r="C27" s="44" t="s">
        <v>369</v>
      </c>
      <c r="D27" s="42">
        <v>43</v>
      </c>
      <c r="E27" s="42">
        <v>89</v>
      </c>
      <c r="F27" s="42">
        <v>46</v>
      </c>
      <c r="G27" s="42">
        <v>43</v>
      </c>
    </row>
    <row r="28" spans="1:7">
      <c r="A28" s="44" t="s">
        <v>43</v>
      </c>
      <c r="B28" s="44" t="s">
        <v>227</v>
      </c>
      <c r="C28" s="44" t="s">
        <v>370</v>
      </c>
      <c r="D28" s="42">
        <v>45</v>
      </c>
      <c r="E28" s="42">
        <v>112</v>
      </c>
      <c r="F28" s="42">
        <v>57</v>
      </c>
      <c r="G28" s="42">
        <v>55</v>
      </c>
    </row>
    <row r="29" spans="1:7">
      <c r="A29" s="44" t="s">
        <v>43</v>
      </c>
      <c r="B29" s="44" t="s">
        <v>227</v>
      </c>
      <c r="C29" s="44" t="s">
        <v>371</v>
      </c>
      <c r="D29" s="42">
        <v>20</v>
      </c>
      <c r="E29" s="42">
        <v>53</v>
      </c>
      <c r="F29" s="42">
        <v>25</v>
      </c>
      <c r="G29" s="42">
        <v>28</v>
      </c>
    </row>
    <row r="30" spans="1:7">
      <c r="A30" s="44" t="s">
        <v>43</v>
      </c>
      <c r="B30" s="44" t="s">
        <v>227</v>
      </c>
      <c r="C30" s="44" t="s">
        <v>372</v>
      </c>
      <c r="D30" s="42">
        <v>37</v>
      </c>
      <c r="E30" s="42">
        <v>130</v>
      </c>
      <c r="F30" s="42">
        <v>58</v>
      </c>
      <c r="G30" s="42">
        <v>72</v>
      </c>
    </row>
    <row r="31" spans="1:7">
      <c r="A31" s="44" t="s">
        <v>43</v>
      </c>
      <c r="B31" s="44" t="s">
        <v>227</v>
      </c>
      <c r="C31" s="44" t="s">
        <v>373</v>
      </c>
      <c r="D31" s="42">
        <v>40</v>
      </c>
      <c r="E31" s="42">
        <v>135</v>
      </c>
      <c r="F31" s="42">
        <v>62</v>
      </c>
      <c r="G31" s="42">
        <v>73</v>
      </c>
    </row>
    <row r="32" spans="1:7">
      <c r="A32" s="44" t="s">
        <v>43</v>
      </c>
      <c r="B32" s="44" t="s">
        <v>396</v>
      </c>
      <c r="C32" s="44" t="s">
        <v>369</v>
      </c>
      <c r="D32" s="42">
        <v>36</v>
      </c>
      <c r="E32" s="42">
        <v>125</v>
      </c>
      <c r="F32" s="42">
        <v>57</v>
      </c>
      <c r="G32" s="42">
        <v>68</v>
      </c>
    </row>
    <row r="33" spans="1:7">
      <c r="A33" s="44" t="s">
        <v>43</v>
      </c>
      <c r="B33" s="44" t="s">
        <v>396</v>
      </c>
      <c r="C33" s="44" t="s">
        <v>370</v>
      </c>
      <c r="D33" s="42">
        <v>33</v>
      </c>
      <c r="E33" s="42">
        <v>113</v>
      </c>
      <c r="F33" s="42">
        <v>53</v>
      </c>
      <c r="G33" s="42">
        <v>60</v>
      </c>
    </row>
    <row r="34" spans="1:7">
      <c r="A34" s="44" t="s">
        <v>43</v>
      </c>
      <c r="B34" s="44" t="s">
        <v>396</v>
      </c>
      <c r="C34" s="44" t="s">
        <v>371</v>
      </c>
      <c r="D34" s="42">
        <v>39</v>
      </c>
      <c r="E34" s="42">
        <v>140</v>
      </c>
      <c r="F34" s="42">
        <v>66</v>
      </c>
      <c r="G34" s="42">
        <v>74</v>
      </c>
    </row>
    <row r="35" spans="1:7">
      <c r="A35" s="44" t="s">
        <v>43</v>
      </c>
      <c r="B35" s="44" t="s">
        <v>396</v>
      </c>
      <c r="C35" s="44" t="s">
        <v>372</v>
      </c>
      <c r="D35" s="42">
        <v>30</v>
      </c>
      <c r="E35" s="42">
        <v>114</v>
      </c>
      <c r="F35" s="42">
        <v>50</v>
      </c>
      <c r="G35" s="42">
        <v>64</v>
      </c>
    </row>
    <row r="36" spans="1:7">
      <c r="A36" s="44" t="s">
        <v>43</v>
      </c>
      <c r="B36" s="44" t="s">
        <v>396</v>
      </c>
      <c r="C36" s="44" t="s">
        <v>373</v>
      </c>
      <c r="D36" s="42">
        <v>29</v>
      </c>
      <c r="E36" s="42">
        <v>100</v>
      </c>
      <c r="F36" s="42">
        <v>47</v>
      </c>
      <c r="G36" s="42">
        <v>53</v>
      </c>
    </row>
    <row r="37" spans="1:7">
      <c r="A37" s="44" t="s">
        <v>43</v>
      </c>
      <c r="B37" s="44" t="s">
        <v>396</v>
      </c>
      <c r="C37" s="44" t="s">
        <v>374</v>
      </c>
      <c r="D37" s="42">
        <v>27</v>
      </c>
      <c r="E37" s="42">
        <v>94</v>
      </c>
      <c r="F37" s="42">
        <v>43</v>
      </c>
      <c r="G37" s="42">
        <v>51</v>
      </c>
    </row>
    <row r="38" spans="1:7">
      <c r="A38" s="44" t="s">
        <v>43</v>
      </c>
      <c r="B38" s="44" t="s">
        <v>396</v>
      </c>
      <c r="C38" s="44" t="s">
        <v>377</v>
      </c>
      <c r="D38" s="42">
        <v>32</v>
      </c>
      <c r="E38" s="42">
        <v>101</v>
      </c>
      <c r="F38" s="42">
        <v>51</v>
      </c>
      <c r="G38" s="42">
        <v>50</v>
      </c>
    </row>
    <row r="39" spans="1:7">
      <c r="A39" s="44" t="s">
        <v>43</v>
      </c>
      <c r="B39" s="44" t="s">
        <v>396</v>
      </c>
      <c r="C39" s="44" t="s">
        <v>378</v>
      </c>
      <c r="D39" s="42">
        <v>37</v>
      </c>
      <c r="E39" s="42">
        <v>127</v>
      </c>
      <c r="F39" s="42">
        <v>66</v>
      </c>
      <c r="G39" s="42">
        <v>61</v>
      </c>
    </row>
    <row r="40" spans="1:7">
      <c r="A40" s="44" t="s">
        <v>43</v>
      </c>
      <c r="B40" s="44" t="s">
        <v>397</v>
      </c>
      <c r="C40" s="44" t="s">
        <v>369</v>
      </c>
      <c r="D40" s="42">
        <v>23</v>
      </c>
      <c r="E40" s="42">
        <v>77</v>
      </c>
      <c r="F40" s="42">
        <v>40</v>
      </c>
      <c r="G40" s="42">
        <v>37</v>
      </c>
    </row>
    <row r="41" spans="1:7">
      <c r="A41" s="44" t="s">
        <v>43</v>
      </c>
      <c r="B41" s="44" t="s">
        <v>397</v>
      </c>
      <c r="C41" s="44" t="s">
        <v>370</v>
      </c>
      <c r="D41" s="42">
        <v>35</v>
      </c>
      <c r="E41" s="42">
        <v>110</v>
      </c>
      <c r="F41" s="42">
        <v>62</v>
      </c>
      <c r="G41" s="42">
        <v>48</v>
      </c>
    </row>
    <row r="42" spans="1:7">
      <c r="A42" s="44" t="s">
        <v>43</v>
      </c>
      <c r="B42" s="44" t="s">
        <v>397</v>
      </c>
      <c r="C42" s="44" t="s">
        <v>371</v>
      </c>
      <c r="D42" s="42">
        <v>31</v>
      </c>
      <c r="E42" s="42">
        <v>112</v>
      </c>
      <c r="F42" s="42">
        <v>60</v>
      </c>
      <c r="G42" s="42">
        <v>52</v>
      </c>
    </row>
    <row r="43" spans="1:7">
      <c r="A43" s="44" t="s">
        <v>43</v>
      </c>
      <c r="B43" s="44" t="s">
        <v>397</v>
      </c>
      <c r="C43" s="44" t="s">
        <v>372</v>
      </c>
      <c r="D43" s="42">
        <v>38</v>
      </c>
      <c r="E43" s="42">
        <v>127</v>
      </c>
      <c r="F43" s="42">
        <v>60</v>
      </c>
      <c r="G43" s="42">
        <v>67</v>
      </c>
    </row>
    <row r="44" spans="1:7">
      <c r="A44" s="44" t="s">
        <v>43</v>
      </c>
      <c r="B44" s="44" t="s">
        <v>397</v>
      </c>
      <c r="C44" s="44" t="s">
        <v>373</v>
      </c>
      <c r="D44" s="42">
        <v>25</v>
      </c>
      <c r="E44" s="42">
        <v>92</v>
      </c>
      <c r="F44" s="42">
        <v>46</v>
      </c>
      <c r="G44" s="42">
        <v>46</v>
      </c>
    </row>
    <row r="45" spans="1:7">
      <c r="A45" s="44" t="s">
        <v>43</v>
      </c>
      <c r="B45" s="44" t="s">
        <v>397</v>
      </c>
      <c r="C45" s="44" t="s">
        <v>374</v>
      </c>
      <c r="D45" s="42">
        <v>25</v>
      </c>
      <c r="E45" s="42">
        <v>82</v>
      </c>
      <c r="F45" s="42">
        <v>42</v>
      </c>
      <c r="G45" s="42">
        <v>40</v>
      </c>
    </row>
    <row r="46" spans="1:7">
      <c r="A46" s="44" t="s">
        <v>398</v>
      </c>
      <c r="B46" s="44" t="s">
        <v>177</v>
      </c>
      <c r="C46" s="44" t="s">
        <v>369</v>
      </c>
      <c r="D46" s="42">
        <v>68</v>
      </c>
      <c r="E46" s="42">
        <v>259</v>
      </c>
      <c r="F46" s="42">
        <v>140</v>
      </c>
      <c r="G46" s="42">
        <v>119</v>
      </c>
    </row>
    <row r="47" spans="1:7">
      <c r="A47" s="44" t="s">
        <v>398</v>
      </c>
      <c r="B47" s="44" t="s">
        <v>177</v>
      </c>
      <c r="C47" s="44" t="s">
        <v>370</v>
      </c>
      <c r="D47" s="42">
        <v>8</v>
      </c>
      <c r="E47" s="42">
        <v>11</v>
      </c>
      <c r="F47" s="42">
        <v>6</v>
      </c>
      <c r="G47" s="42">
        <v>5</v>
      </c>
    </row>
    <row r="48" spans="1:7">
      <c r="A48" s="44" t="s">
        <v>398</v>
      </c>
      <c r="B48" s="44" t="s">
        <v>177</v>
      </c>
      <c r="C48" s="44" t="s">
        <v>371</v>
      </c>
      <c r="D48" s="42">
        <v>21</v>
      </c>
      <c r="E48" s="42">
        <v>48</v>
      </c>
      <c r="F48" s="42">
        <v>27</v>
      </c>
      <c r="G48" s="42">
        <v>21</v>
      </c>
    </row>
    <row r="49" spans="1:7">
      <c r="A49" s="44" t="s">
        <v>398</v>
      </c>
      <c r="B49" s="44" t="s">
        <v>177</v>
      </c>
      <c r="C49" s="44" t="s">
        <v>372</v>
      </c>
      <c r="D49" s="42">
        <v>11</v>
      </c>
      <c r="E49" s="42">
        <v>24</v>
      </c>
      <c r="F49" s="42">
        <v>14</v>
      </c>
      <c r="G49" s="42">
        <v>10</v>
      </c>
    </row>
    <row r="50" spans="1:7">
      <c r="A50" s="44" t="s">
        <v>398</v>
      </c>
      <c r="B50" s="44" t="s">
        <v>177</v>
      </c>
      <c r="C50" s="44" t="s">
        <v>373</v>
      </c>
      <c r="D50" s="42">
        <v>17</v>
      </c>
      <c r="E50" s="42">
        <v>39</v>
      </c>
      <c r="F50" s="42">
        <v>18</v>
      </c>
      <c r="G50" s="42">
        <v>21</v>
      </c>
    </row>
    <row r="51" spans="1:7">
      <c r="A51" s="44" t="s">
        <v>398</v>
      </c>
      <c r="B51" s="44" t="s">
        <v>177</v>
      </c>
      <c r="C51" s="44" t="s">
        <v>374</v>
      </c>
      <c r="D51" s="42">
        <v>35</v>
      </c>
      <c r="E51" s="42">
        <v>96</v>
      </c>
      <c r="F51" s="42">
        <v>51</v>
      </c>
      <c r="G51" s="42">
        <v>45</v>
      </c>
    </row>
    <row r="52" spans="1:7">
      <c r="A52" s="44" t="s">
        <v>398</v>
      </c>
      <c r="B52" s="44" t="s">
        <v>177</v>
      </c>
      <c r="C52" s="44" t="s">
        <v>378</v>
      </c>
      <c r="D52" s="42">
        <v>1</v>
      </c>
      <c r="E52" s="42">
        <v>5</v>
      </c>
      <c r="F52" s="42">
        <v>3</v>
      </c>
      <c r="G52" s="42">
        <v>2</v>
      </c>
    </row>
    <row r="53" spans="1:7">
      <c r="A53" s="44" t="s">
        <v>461</v>
      </c>
      <c r="B53" s="44" t="s">
        <v>177</v>
      </c>
      <c r="C53" s="44" t="s">
        <v>369</v>
      </c>
      <c r="D53" s="42">
        <v>25</v>
      </c>
      <c r="E53" s="42">
        <v>50</v>
      </c>
      <c r="F53" s="42">
        <v>22</v>
      </c>
      <c r="G53" s="42">
        <v>28</v>
      </c>
    </row>
    <row r="54" spans="1:7">
      <c r="A54" s="44" t="s">
        <v>461</v>
      </c>
      <c r="B54" s="44" t="s">
        <v>177</v>
      </c>
      <c r="C54" s="44" t="s">
        <v>370</v>
      </c>
      <c r="D54" s="42">
        <v>8</v>
      </c>
      <c r="E54" s="42">
        <v>13</v>
      </c>
      <c r="F54" s="42">
        <v>6</v>
      </c>
      <c r="G54" s="42">
        <v>7</v>
      </c>
    </row>
    <row r="55" spans="1:7">
      <c r="A55" s="44" t="s">
        <v>461</v>
      </c>
      <c r="B55" s="44" t="s">
        <v>177</v>
      </c>
      <c r="C55" s="44" t="s">
        <v>371</v>
      </c>
      <c r="D55" s="42">
        <v>23</v>
      </c>
      <c r="E55" s="42">
        <v>49</v>
      </c>
      <c r="F55" s="42">
        <v>27</v>
      </c>
      <c r="G55" s="42">
        <v>22</v>
      </c>
    </row>
    <row r="56" spans="1:7">
      <c r="A56" s="44" t="s">
        <v>461</v>
      </c>
      <c r="B56" s="44" t="s">
        <v>178</v>
      </c>
      <c r="C56" s="44" t="s">
        <v>369</v>
      </c>
      <c r="D56" s="42">
        <v>46</v>
      </c>
      <c r="E56" s="42">
        <v>88</v>
      </c>
      <c r="F56" s="42">
        <v>33</v>
      </c>
      <c r="G56" s="42">
        <v>55</v>
      </c>
    </row>
    <row r="57" spans="1:7">
      <c r="A57" s="44" t="s">
        <v>461</v>
      </c>
      <c r="B57" s="44" t="s">
        <v>178</v>
      </c>
      <c r="C57" s="44" t="s">
        <v>370</v>
      </c>
      <c r="D57" s="42">
        <v>38</v>
      </c>
      <c r="E57" s="42">
        <v>83</v>
      </c>
      <c r="F57" s="42">
        <v>48</v>
      </c>
      <c r="G57" s="42">
        <v>35</v>
      </c>
    </row>
    <row r="58" spans="1:7">
      <c r="A58" s="44" t="s">
        <v>461</v>
      </c>
      <c r="B58" s="44" t="s">
        <v>178</v>
      </c>
      <c r="C58" s="44" t="s">
        <v>371</v>
      </c>
      <c r="D58" s="42">
        <v>43</v>
      </c>
      <c r="E58" s="42">
        <v>73</v>
      </c>
      <c r="F58" s="42">
        <v>40</v>
      </c>
      <c r="G58" s="42">
        <v>33</v>
      </c>
    </row>
    <row r="59" spans="1:7">
      <c r="A59" s="44" t="s">
        <v>399</v>
      </c>
      <c r="B59" s="44" t="s">
        <v>177</v>
      </c>
      <c r="C59" s="44" t="s">
        <v>369</v>
      </c>
      <c r="D59" s="42">
        <v>27</v>
      </c>
      <c r="E59" s="42">
        <v>63</v>
      </c>
      <c r="F59" s="42">
        <v>35</v>
      </c>
      <c r="G59" s="42">
        <v>28</v>
      </c>
    </row>
    <row r="60" spans="1:7">
      <c r="A60" s="44" t="s">
        <v>399</v>
      </c>
      <c r="B60" s="44" t="s">
        <v>177</v>
      </c>
      <c r="C60" s="44" t="s">
        <v>370</v>
      </c>
      <c r="D60" s="42">
        <v>19</v>
      </c>
      <c r="E60" s="42">
        <v>47</v>
      </c>
      <c r="F60" s="42">
        <v>26</v>
      </c>
      <c r="G60" s="42">
        <v>21</v>
      </c>
    </row>
    <row r="61" spans="1:7">
      <c r="A61" s="44" t="s">
        <v>399</v>
      </c>
      <c r="B61" s="44" t="s">
        <v>177</v>
      </c>
      <c r="C61" s="44" t="s">
        <v>371</v>
      </c>
      <c r="D61" s="42">
        <v>29</v>
      </c>
      <c r="E61" s="42">
        <v>44</v>
      </c>
      <c r="F61" s="42">
        <v>25</v>
      </c>
      <c r="G61" s="42">
        <v>19</v>
      </c>
    </row>
    <row r="62" spans="1:7">
      <c r="A62" s="44" t="s">
        <v>399</v>
      </c>
      <c r="B62" s="44" t="s">
        <v>177</v>
      </c>
      <c r="C62" s="44" t="s">
        <v>372</v>
      </c>
      <c r="D62" s="42">
        <v>14</v>
      </c>
      <c r="E62" s="42">
        <v>26</v>
      </c>
      <c r="F62" s="42">
        <v>12</v>
      </c>
      <c r="G62" s="42">
        <v>14</v>
      </c>
    </row>
    <row r="63" spans="1:7">
      <c r="A63" s="44" t="s">
        <v>399</v>
      </c>
      <c r="B63" s="44" t="s">
        <v>177</v>
      </c>
      <c r="C63" s="44" t="s">
        <v>373</v>
      </c>
      <c r="D63" s="42">
        <v>14</v>
      </c>
      <c r="E63" s="42">
        <v>41</v>
      </c>
      <c r="F63" s="42">
        <v>19</v>
      </c>
      <c r="G63" s="42">
        <v>22</v>
      </c>
    </row>
    <row r="64" spans="1:7">
      <c r="A64" s="44" t="s">
        <v>399</v>
      </c>
      <c r="B64" s="44" t="s">
        <v>177</v>
      </c>
      <c r="C64" s="44" t="s">
        <v>374</v>
      </c>
      <c r="D64" s="42">
        <v>11</v>
      </c>
      <c r="E64" s="42">
        <v>28</v>
      </c>
      <c r="F64" s="42">
        <v>16</v>
      </c>
      <c r="G64" s="42">
        <v>12</v>
      </c>
    </row>
    <row r="65" spans="1:7">
      <c r="A65" s="44" t="s">
        <v>462</v>
      </c>
      <c r="B65" s="44" t="s">
        <v>177</v>
      </c>
      <c r="C65" s="44" t="s">
        <v>369</v>
      </c>
      <c r="D65" s="42">
        <v>37</v>
      </c>
      <c r="E65" s="42">
        <v>86</v>
      </c>
      <c r="F65" s="42">
        <v>48</v>
      </c>
      <c r="G65" s="42">
        <v>38</v>
      </c>
    </row>
    <row r="66" spans="1:7">
      <c r="A66" s="44" t="s">
        <v>462</v>
      </c>
      <c r="B66" s="44" t="s">
        <v>177</v>
      </c>
      <c r="C66" s="44" t="s">
        <v>370</v>
      </c>
      <c r="D66" s="42">
        <v>22</v>
      </c>
      <c r="E66" s="42">
        <v>46</v>
      </c>
      <c r="F66" s="42">
        <v>22</v>
      </c>
      <c r="G66" s="42">
        <v>24</v>
      </c>
    </row>
    <row r="67" spans="1:7">
      <c r="A67" s="44" t="s">
        <v>462</v>
      </c>
      <c r="B67" s="44" t="s">
        <v>177</v>
      </c>
      <c r="C67" s="44" t="s">
        <v>371</v>
      </c>
      <c r="D67" s="42">
        <v>42</v>
      </c>
      <c r="E67" s="42">
        <v>82</v>
      </c>
      <c r="F67" s="42">
        <v>45</v>
      </c>
      <c r="G67" s="42">
        <v>37</v>
      </c>
    </row>
    <row r="68" spans="1:7">
      <c r="A68" s="44" t="s">
        <v>462</v>
      </c>
      <c r="B68" s="44" t="s">
        <v>178</v>
      </c>
      <c r="C68" s="44" t="s">
        <v>369</v>
      </c>
      <c r="D68" s="42">
        <v>8</v>
      </c>
      <c r="E68" s="42">
        <v>20</v>
      </c>
      <c r="F68" s="42">
        <v>9</v>
      </c>
      <c r="G68" s="42">
        <v>11</v>
      </c>
    </row>
    <row r="69" spans="1:7">
      <c r="A69" s="44" t="s">
        <v>462</v>
      </c>
      <c r="B69" s="44" t="s">
        <v>178</v>
      </c>
      <c r="C69" s="44" t="s">
        <v>370</v>
      </c>
      <c r="D69" s="42">
        <v>38</v>
      </c>
      <c r="E69" s="42">
        <v>93</v>
      </c>
      <c r="F69" s="42">
        <v>51</v>
      </c>
      <c r="G69" s="42">
        <v>42</v>
      </c>
    </row>
    <row r="70" spans="1:7">
      <c r="A70" s="44" t="s">
        <v>462</v>
      </c>
      <c r="B70" s="44" t="s">
        <v>178</v>
      </c>
      <c r="C70" s="44" t="s">
        <v>371</v>
      </c>
      <c r="D70" s="42">
        <v>11</v>
      </c>
      <c r="E70" s="42">
        <v>20</v>
      </c>
      <c r="F70" s="42">
        <v>10</v>
      </c>
      <c r="G70" s="42">
        <v>10</v>
      </c>
    </row>
    <row r="71" spans="1:7">
      <c r="A71" s="44" t="s">
        <v>200</v>
      </c>
      <c r="B71" s="44" t="s">
        <v>201</v>
      </c>
      <c r="C71" s="44" t="s">
        <v>200</v>
      </c>
      <c r="D71" s="33">
        <v>2537</v>
      </c>
      <c r="E71" s="33">
        <v>6137</v>
      </c>
      <c r="F71" s="33">
        <v>3083</v>
      </c>
      <c r="G71" s="33">
        <v>3054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34"/>
  <sheetViews>
    <sheetView topLeftCell="A4" workbookViewId="0">
      <selection activeCell="H19" sqref="H19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75" t="s">
        <v>464</v>
      </c>
      <c r="B1" s="75"/>
      <c r="C1" s="75"/>
      <c r="D1" s="75"/>
      <c r="E1" s="75"/>
      <c r="F1" s="75"/>
    </row>
    <row r="2" spans="1:6" s="17" customFormat="1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 s="17" customFormat="1">
      <c r="A3" s="44" t="s">
        <v>44</v>
      </c>
      <c r="B3" s="44" t="s">
        <v>177</v>
      </c>
      <c r="C3" s="42">
        <v>405</v>
      </c>
      <c r="D3" s="42">
        <v>807</v>
      </c>
      <c r="E3" s="42">
        <v>432</v>
      </c>
      <c r="F3" s="42">
        <v>375</v>
      </c>
    </row>
    <row r="4" spans="1:6" s="17" customFormat="1">
      <c r="A4" s="44" t="s">
        <v>44</v>
      </c>
      <c r="B4" s="44" t="s">
        <v>178</v>
      </c>
      <c r="C4" s="42">
        <v>140</v>
      </c>
      <c r="D4" s="42">
        <v>335</v>
      </c>
      <c r="E4" s="42">
        <v>185</v>
      </c>
      <c r="F4" s="42">
        <v>150</v>
      </c>
    </row>
    <row r="5" spans="1:6" s="17" customFormat="1">
      <c r="A5" s="44" t="s">
        <v>44</v>
      </c>
      <c r="B5" s="44" t="s">
        <v>179</v>
      </c>
      <c r="C5" s="42">
        <v>333</v>
      </c>
      <c r="D5" s="42">
        <v>643</v>
      </c>
      <c r="E5" s="42">
        <v>330</v>
      </c>
      <c r="F5" s="42">
        <v>313</v>
      </c>
    </row>
    <row r="6" spans="1:6" s="17" customFormat="1">
      <c r="A6" s="44" t="s">
        <v>44</v>
      </c>
      <c r="B6" s="44" t="s">
        <v>225</v>
      </c>
      <c r="C6" s="42">
        <v>157</v>
      </c>
      <c r="D6" s="42">
        <v>354</v>
      </c>
      <c r="E6" s="42">
        <v>171</v>
      </c>
      <c r="F6" s="42">
        <v>183</v>
      </c>
    </row>
    <row r="7" spans="1:6" s="17" customFormat="1">
      <c r="A7" s="44" t="s">
        <v>44</v>
      </c>
      <c r="B7" s="44" t="s">
        <v>226</v>
      </c>
      <c r="C7" s="42">
        <v>165</v>
      </c>
      <c r="D7" s="42">
        <v>413</v>
      </c>
      <c r="E7" s="42">
        <v>219</v>
      </c>
      <c r="F7" s="42">
        <v>194</v>
      </c>
    </row>
    <row r="8" spans="1:6" s="17" customFormat="1">
      <c r="A8" s="44" t="s">
        <v>44</v>
      </c>
      <c r="B8" s="44" t="s">
        <v>227</v>
      </c>
      <c r="C8" s="42">
        <v>261</v>
      </c>
      <c r="D8" s="42">
        <v>598</v>
      </c>
      <c r="E8" s="42">
        <v>310</v>
      </c>
      <c r="F8" s="42">
        <v>288</v>
      </c>
    </row>
    <row r="9" spans="1:6" s="17" customFormat="1">
      <c r="A9" s="44" t="s">
        <v>44</v>
      </c>
      <c r="B9" s="44" t="s">
        <v>396</v>
      </c>
      <c r="C9" s="42">
        <v>124</v>
      </c>
      <c r="D9" s="42">
        <v>327</v>
      </c>
      <c r="E9" s="42">
        <v>168</v>
      </c>
      <c r="F9" s="42">
        <v>159</v>
      </c>
    </row>
    <row r="10" spans="1:6" s="17" customFormat="1">
      <c r="A10" s="44" t="s">
        <v>44</v>
      </c>
      <c r="B10" s="44" t="s">
        <v>397</v>
      </c>
      <c r="C10" s="42">
        <v>158</v>
      </c>
      <c r="D10" s="42">
        <v>435</v>
      </c>
      <c r="E10" s="42">
        <v>203</v>
      </c>
      <c r="F10" s="42">
        <v>232</v>
      </c>
    </row>
    <row r="11" spans="1:6" s="17" customFormat="1">
      <c r="A11" s="44" t="s">
        <v>44</v>
      </c>
      <c r="B11" s="44" t="s">
        <v>400</v>
      </c>
      <c r="C11" s="42">
        <v>92</v>
      </c>
      <c r="D11" s="42">
        <v>266</v>
      </c>
      <c r="E11" s="42">
        <v>132</v>
      </c>
      <c r="F11" s="42">
        <v>134</v>
      </c>
    </row>
    <row r="12" spans="1:6" s="17" customFormat="1">
      <c r="A12" s="44" t="s">
        <v>44</v>
      </c>
      <c r="B12" s="44" t="s">
        <v>401</v>
      </c>
      <c r="C12" s="42">
        <v>162</v>
      </c>
      <c r="D12" s="42">
        <v>262</v>
      </c>
      <c r="E12" s="42">
        <v>119</v>
      </c>
      <c r="F12" s="42">
        <v>143</v>
      </c>
    </row>
    <row r="13" spans="1:6" s="17" customFormat="1">
      <c r="A13" s="44" t="s">
        <v>44</v>
      </c>
      <c r="B13" s="44" t="s">
        <v>402</v>
      </c>
      <c r="C13" s="42">
        <v>144</v>
      </c>
      <c r="D13" s="42">
        <v>266</v>
      </c>
      <c r="E13" s="42">
        <v>121</v>
      </c>
      <c r="F13" s="42">
        <v>145</v>
      </c>
    </row>
    <row r="14" spans="1:6" s="17" customFormat="1">
      <c r="A14" s="44" t="s">
        <v>44</v>
      </c>
      <c r="B14" s="44" t="s">
        <v>403</v>
      </c>
      <c r="C14" s="42">
        <v>298</v>
      </c>
      <c r="D14" s="42">
        <v>454</v>
      </c>
      <c r="E14" s="42">
        <v>214</v>
      </c>
      <c r="F14" s="42">
        <v>240</v>
      </c>
    </row>
    <row r="15" spans="1:6" s="17" customFormat="1">
      <c r="A15" s="44" t="s">
        <v>44</v>
      </c>
      <c r="B15" s="44" t="s">
        <v>404</v>
      </c>
      <c r="C15" s="42">
        <v>169</v>
      </c>
      <c r="D15" s="42">
        <v>395</v>
      </c>
      <c r="E15" s="42">
        <v>183</v>
      </c>
      <c r="F15" s="42">
        <v>212</v>
      </c>
    </row>
    <row r="16" spans="1:6" s="17" customFormat="1">
      <c r="A16" s="44" t="s">
        <v>44</v>
      </c>
      <c r="B16" s="44" t="s">
        <v>405</v>
      </c>
      <c r="C16" s="42">
        <v>218</v>
      </c>
      <c r="D16" s="42">
        <v>564</v>
      </c>
      <c r="E16" s="42">
        <v>274</v>
      </c>
      <c r="F16" s="42">
        <v>290</v>
      </c>
    </row>
    <row r="17" spans="1:6" s="17" customFormat="1">
      <c r="A17" s="44" t="s">
        <v>44</v>
      </c>
      <c r="B17" s="44" t="s">
        <v>406</v>
      </c>
      <c r="C17" s="42">
        <v>156</v>
      </c>
      <c r="D17" s="42">
        <v>349</v>
      </c>
      <c r="E17" s="42">
        <v>163</v>
      </c>
      <c r="F17" s="42">
        <v>186</v>
      </c>
    </row>
    <row r="18" spans="1:6" s="17" customFormat="1">
      <c r="A18" s="44" t="s">
        <v>44</v>
      </c>
      <c r="B18" s="44" t="s">
        <v>407</v>
      </c>
      <c r="C18" s="42">
        <v>173</v>
      </c>
      <c r="D18" s="42">
        <v>361</v>
      </c>
      <c r="E18" s="42">
        <v>189</v>
      </c>
      <c r="F18" s="42">
        <v>172</v>
      </c>
    </row>
    <row r="19" spans="1:6" s="17" customFormat="1">
      <c r="A19" s="44" t="s">
        <v>44</v>
      </c>
      <c r="B19" s="44" t="s">
        <v>408</v>
      </c>
      <c r="C19" s="42">
        <v>145</v>
      </c>
      <c r="D19" s="42">
        <v>330</v>
      </c>
      <c r="E19" s="42">
        <v>157</v>
      </c>
      <c r="F19" s="42">
        <v>173</v>
      </c>
    </row>
    <row r="20" spans="1:6" s="17" customFormat="1">
      <c r="A20" s="44" t="s">
        <v>44</v>
      </c>
      <c r="B20" s="44" t="s">
        <v>409</v>
      </c>
      <c r="C20" s="42">
        <v>155</v>
      </c>
      <c r="D20" s="42">
        <v>281</v>
      </c>
      <c r="E20" s="42">
        <v>135</v>
      </c>
      <c r="F20" s="42">
        <v>146</v>
      </c>
    </row>
    <row r="21" spans="1:6" s="17" customFormat="1">
      <c r="A21" s="44" t="s">
        <v>44</v>
      </c>
      <c r="B21" s="44" t="s">
        <v>410</v>
      </c>
      <c r="C21" s="42">
        <v>249</v>
      </c>
      <c r="D21" s="42">
        <v>685</v>
      </c>
      <c r="E21" s="42">
        <v>336</v>
      </c>
      <c r="F21" s="42">
        <v>349</v>
      </c>
    </row>
    <row r="22" spans="1:6" s="17" customFormat="1">
      <c r="A22" s="44" t="s">
        <v>44</v>
      </c>
      <c r="B22" s="44" t="s">
        <v>411</v>
      </c>
      <c r="C22" s="42">
        <v>111</v>
      </c>
      <c r="D22" s="42">
        <v>263</v>
      </c>
      <c r="E22" s="42">
        <v>145</v>
      </c>
      <c r="F22" s="42">
        <v>118</v>
      </c>
    </row>
    <row r="23" spans="1:6" s="17" customFormat="1">
      <c r="A23" s="50"/>
      <c r="B23" s="50"/>
      <c r="C23" s="51">
        <f>SUM(C3:C22)</f>
        <v>3815</v>
      </c>
      <c r="D23" s="51">
        <f>SUM(D3:D22)</f>
        <v>8388</v>
      </c>
      <c r="E23" s="51">
        <f>SUM(E3:E22)</f>
        <v>4186</v>
      </c>
      <c r="F23" s="51">
        <f>SUM(F3:F22)</f>
        <v>4202</v>
      </c>
    </row>
    <row r="24" spans="1:6" s="17" customFormat="1">
      <c r="A24" s="44" t="s">
        <v>412</v>
      </c>
      <c r="B24" s="44" t="s">
        <v>413</v>
      </c>
      <c r="C24" s="42">
        <v>74</v>
      </c>
      <c r="D24" s="42">
        <v>165</v>
      </c>
      <c r="E24" s="42">
        <v>72</v>
      </c>
      <c r="F24" s="42">
        <v>93</v>
      </c>
    </row>
    <row r="25" spans="1:6" s="17" customFormat="1">
      <c r="A25" s="44" t="s">
        <v>412</v>
      </c>
      <c r="B25" s="44" t="s">
        <v>414</v>
      </c>
      <c r="C25" s="42">
        <v>140</v>
      </c>
      <c r="D25" s="42">
        <v>324</v>
      </c>
      <c r="E25" s="42">
        <v>165</v>
      </c>
      <c r="F25" s="42">
        <v>159</v>
      </c>
    </row>
    <row r="26" spans="1:6" s="17" customFormat="1">
      <c r="A26" s="50"/>
      <c r="B26" s="50"/>
      <c r="C26" s="51">
        <f>SUM(C24:C25)</f>
        <v>214</v>
      </c>
      <c r="D26" s="51">
        <f>SUM(D24:D25)</f>
        <v>489</v>
      </c>
      <c r="E26" s="51">
        <f>SUM(E24:E25)</f>
        <v>237</v>
      </c>
      <c r="F26" s="51">
        <f>SUM(F24:F25)</f>
        <v>252</v>
      </c>
    </row>
    <row r="27" spans="1:6" s="17" customFormat="1">
      <c r="A27" s="52"/>
      <c r="B27" s="52"/>
      <c r="C27" s="53"/>
      <c r="D27" s="53"/>
      <c r="E27" s="53"/>
      <c r="F27" s="53"/>
    </row>
    <row r="28" spans="1:6">
      <c r="A28" s="50" t="s">
        <v>415</v>
      </c>
      <c r="B28" s="50" t="s">
        <v>416</v>
      </c>
      <c r="C28" s="51">
        <v>174</v>
      </c>
      <c r="D28" s="51">
        <v>377</v>
      </c>
      <c r="E28" s="51">
        <v>195</v>
      </c>
      <c r="F28" s="51">
        <v>182</v>
      </c>
    </row>
    <row r="29" spans="1:6">
      <c r="A29" s="44"/>
      <c r="B29" s="44"/>
      <c r="C29" s="42"/>
      <c r="D29" s="42"/>
      <c r="E29" s="42"/>
      <c r="F29" s="42"/>
    </row>
    <row r="30" spans="1:6">
      <c r="A30" s="44" t="s">
        <v>417</v>
      </c>
      <c r="B30" s="44" t="s">
        <v>418</v>
      </c>
      <c r="C30" s="42">
        <v>74</v>
      </c>
      <c r="D30" s="42">
        <v>134</v>
      </c>
      <c r="E30" s="42">
        <v>64</v>
      </c>
      <c r="F30" s="42">
        <v>70</v>
      </c>
    </row>
    <row r="31" spans="1:6">
      <c r="A31" s="44" t="s">
        <v>417</v>
      </c>
      <c r="B31" s="44" t="s">
        <v>419</v>
      </c>
      <c r="C31" s="42">
        <v>63</v>
      </c>
      <c r="D31" s="42">
        <v>181</v>
      </c>
      <c r="E31" s="42">
        <v>103</v>
      </c>
      <c r="F31" s="42">
        <v>78</v>
      </c>
    </row>
    <row r="32" spans="1:6">
      <c r="A32" s="44" t="s">
        <v>417</v>
      </c>
      <c r="B32" s="44" t="s">
        <v>420</v>
      </c>
      <c r="C32" s="42">
        <v>88</v>
      </c>
      <c r="D32" s="42">
        <v>189</v>
      </c>
      <c r="E32" s="42">
        <v>102</v>
      </c>
      <c r="F32" s="42">
        <v>87</v>
      </c>
    </row>
    <row r="33" spans="1:6">
      <c r="A33" s="50"/>
      <c r="B33" s="50"/>
      <c r="C33" s="51">
        <f>SUM(C30:C32)</f>
        <v>225</v>
      </c>
      <c r="D33" s="51">
        <f>SUM(D30:D32)</f>
        <v>504</v>
      </c>
      <c r="E33" s="51">
        <f>SUM(E30:E32)</f>
        <v>269</v>
      </c>
      <c r="F33" s="51">
        <f>SUM(F30:F32)</f>
        <v>235</v>
      </c>
    </row>
    <row r="34" spans="1:6">
      <c r="A34" s="44" t="s">
        <v>200</v>
      </c>
      <c r="B34" s="44" t="s">
        <v>201</v>
      </c>
      <c r="C34" s="33">
        <v>4428</v>
      </c>
      <c r="D34" s="33">
        <v>9758</v>
      </c>
      <c r="E34" s="33">
        <v>4887</v>
      </c>
      <c r="F34" s="33">
        <v>4871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topLeftCell="A8" workbookViewId="0">
      <selection sqref="A1:E40"/>
    </sheetView>
  </sheetViews>
  <sheetFormatPr defaultRowHeight="16.5"/>
  <sheetData>
    <row r="1" spans="1:5" ht="26.25" thickBot="1">
      <c r="A1" s="78" t="s">
        <v>484</v>
      </c>
      <c r="B1" s="78"/>
      <c r="C1" s="78"/>
      <c r="D1" s="78"/>
      <c r="E1" s="78"/>
    </row>
    <row r="2" spans="1:5">
      <c r="A2" s="10" t="s">
        <v>256</v>
      </c>
      <c r="B2" s="11" t="s">
        <v>257</v>
      </c>
      <c r="C2" s="11" t="s">
        <v>435</v>
      </c>
      <c r="D2" s="11" t="s">
        <v>258</v>
      </c>
      <c r="E2" s="12" t="s">
        <v>6</v>
      </c>
    </row>
    <row r="3" spans="1:5">
      <c r="A3" s="13" t="s">
        <v>259</v>
      </c>
      <c r="B3" s="42">
        <v>518</v>
      </c>
      <c r="C3" s="42">
        <v>734</v>
      </c>
      <c r="D3" s="42">
        <v>394</v>
      </c>
      <c r="E3" s="42">
        <v>340</v>
      </c>
    </row>
    <row r="4" spans="1:5">
      <c r="A4" s="13" t="s">
        <v>260</v>
      </c>
      <c r="B4" s="42">
        <v>532</v>
      </c>
      <c r="C4" s="42">
        <v>916</v>
      </c>
      <c r="D4" s="42">
        <v>495</v>
      </c>
      <c r="E4" s="42">
        <v>421</v>
      </c>
    </row>
    <row r="5" spans="1:5">
      <c r="A5" s="14" t="s">
        <v>261</v>
      </c>
      <c r="B5" s="42">
        <v>73</v>
      </c>
      <c r="C5" s="54">
        <v>161</v>
      </c>
      <c r="D5" s="42">
        <v>82</v>
      </c>
      <c r="E5" s="42">
        <v>79</v>
      </c>
    </row>
    <row r="6" spans="1:5">
      <c r="A6" s="14" t="s">
        <v>262</v>
      </c>
      <c r="B6" s="42">
        <v>138</v>
      </c>
      <c r="C6" s="54">
        <v>244</v>
      </c>
      <c r="D6" s="42">
        <v>129</v>
      </c>
      <c r="E6" s="42">
        <v>115</v>
      </c>
    </row>
    <row r="7" spans="1:5">
      <c r="A7" s="14" t="s">
        <v>263</v>
      </c>
      <c r="B7" s="42">
        <v>219</v>
      </c>
      <c r="C7" s="54">
        <v>542</v>
      </c>
      <c r="D7" s="42">
        <v>270</v>
      </c>
      <c r="E7" s="42">
        <v>272</v>
      </c>
    </row>
    <row r="8" spans="1:5">
      <c r="A8" s="14" t="s">
        <v>264</v>
      </c>
      <c r="B8" s="42">
        <v>132</v>
      </c>
      <c r="C8" s="54">
        <v>334</v>
      </c>
      <c r="D8" s="42">
        <v>156</v>
      </c>
      <c r="E8" s="42">
        <v>178</v>
      </c>
    </row>
    <row r="9" spans="1:5">
      <c r="A9" s="14" t="s">
        <v>265</v>
      </c>
      <c r="B9" s="42">
        <v>106</v>
      </c>
      <c r="C9" s="54">
        <v>327</v>
      </c>
      <c r="D9" s="42">
        <v>165</v>
      </c>
      <c r="E9" s="42">
        <v>162</v>
      </c>
    </row>
    <row r="10" spans="1:5">
      <c r="A10" s="14" t="s">
        <v>266</v>
      </c>
      <c r="B10" s="42">
        <v>129</v>
      </c>
      <c r="C10" s="54">
        <v>301</v>
      </c>
      <c r="D10" s="42">
        <v>155</v>
      </c>
      <c r="E10" s="42">
        <v>146</v>
      </c>
    </row>
    <row r="11" spans="1:5">
      <c r="A11" s="14" t="s">
        <v>267</v>
      </c>
      <c r="B11" s="42">
        <v>145</v>
      </c>
      <c r="C11" s="54">
        <v>277</v>
      </c>
      <c r="D11" s="42">
        <v>126</v>
      </c>
      <c r="E11" s="42">
        <v>151</v>
      </c>
    </row>
    <row r="12" spans="1:5">
      <c r="A12" s="14" t="s">
        <v>268</v>
      </c>
      <c r="B12" s="42">
        <v>168</v>
      </c>
      <c r="C12" s="54">
        <v>300</v>
      </c>
      <c r="D12" s="42">
        <v>147</v>
      </c>
      <c r="E12" s="42">
        <v>153</v>
      </c>
    </row>
    <row r="13" spans="1:5">
      <c r="A13" s="14" t="s">
        <v>269</v>
      </c>
      <c r="B13" s="42">
        <v>151</v>
      </c>
      <c r="C13" s="54">
        <v>331</v>
      </c>
      <c r="D13" s="42">
        <v>171</v>
      </c>
      <c r="E13" s="42">
        <v>160</v>
      </c>
    </row>
    <row r="14" spans="1:5">
      <c r="A14" s="14" t="s">
        <v>270</v>
      </c>
      <c r="B14" s="42">
        <v>225</v>
      </c>
      <c r="C14" s="54">
        <v>579</v>
      </c>
      <c r="D14" s="42">
        <v>273</v>
      </c>
      <c r="E14" s="42">
        <v>306</v>
      </c>
    </row>
    <row r="15" spans="1:5">
      <c r="A15" s="14" t="s">
        <v>271</v>
      </c>
      <c r="B15" s="42">
        <v>565</v>
      </c>
      <c r="C15" s="54">
        <v>845</v>
      </c>
      <c r="D15" s="42">
        <v>450</v>
      </c>
      <c r="E15" s="42">
        <v>395</v>
      </c>
    </row>
    <row r="16" spans="1:5">
      <c r="A16" s="14" t="s">
        <v>272</v>
      </c>
      <c r="B16" s="42">
        <v>159</v>
      </c>
      <c r="C16" s="54">
        <v>409</v>
      </c>
      <c r="D16" s="42">
        <v>191</v>
      </c>
      <c r="E16" s="42">
        <v>218</v>
      </c>
    </row>
    <row r="17" spans="1:5">
      <c r="A17" s="14" t="s">
        <v>273</v>
      </c>
      <c r="B17" s="42">
        <v>103</v>
      </c>
      <c r="C17" s="54">
        <v>303</v>
      </c>
      <c r="D17" s="42">
        <v>151</v>
      </c>
      <c r="E17" s="42">
        <v>152</v>
      </c>
    </row>
    <row r="18" spans="1:5">
      <c r="A18" s="14" t="s">
        <v>274</v>
      </c>
      <c r="B18" s="42">
        <v>95</v>
      </c>
      <c r="C18" s="54">
        <v>282</v>
      </c>
      <c r="D18" s="42">
        <v>137</v>
      </c>
      <c r="E18" s="42">
        <v>145</v>
      </c>
    </row>
    <row r="19" spans="1:5">
      <c r="A19" s="14" t="s">
        <v>275</v>
      </c>
      <c r="B19" s="42">
        <v>134</v>
      </c>
      <c r="C19" s="54">
        <v>447</v>
      </c>
      <c r="D19" s="42">
        <v>212</v>
      </c>
      <c r="E19" s="42">
        <v>235</v>
      </c>
    </row>
    <row r="20" spans="1:5">
      <c r="A20" s="14" t="s">
        <v>276</v>
      </c>
      <c r="B20" s="42">
        <v>159</v>
      </c>
      <c r="C20" s="54">
        <v>461</v>
      </c>
      <c r="D20" s="42">
        <v>207</v>
      </c>
      <c r="E20" s="42">
        <v>254</v>
      </c>
    </row>
    <row r="21" spans="1:5">
      <c r="A21" s="14" t="s">
        <v>277</v>
      </c>
      <c r="B21" s="42">
        <v>99</v>
      </c>
      <c r="C21" s="54">
        <v>178</v>
      </c>
      <c r="D21" s="42">
        <v>75</v>
      </c>
      <c r="E21" s="42">
        <v>103</v>
      </c>
    </row>
    <row r="22" spans="1:5">
      <c r="A22" s="14" t="s">
        <v>278</v>
      </c>
      <c r="B22" s="42">
        <v>225</v>
      </c>
      <c r="C22" s="54">
        <v>692</v>
      </c>
      <c r="D22" s="42">
        <v>349</v>
      </c>
      <c r="E22" s="42">
        <v>343</v>
      </c>
    </row>
    <row r="23" spans="1:5">
      <c r="A23" s="14" t="s">
        <v>279</v>
      </c>
      <c r="B23" s="42">
        <v>290</v>
      </c>
      <c r="C23" s="54">
        <v>889</v>
      </c>
      <c r="D23" s="42">
        <v>432</v>
      </c>
      <c r="E23" s="42">
        <v>457</v>
      </c>
    </row>
    <row r="24" spans="1:5">
      <c r="A24" s="14" t="s">
        <v>280</v>
      </c>
      <c r="B24" s="42">
        <v>218</v>
      </c>
      <c r="C24" s="54">
        <v>658</v>
      </c>
      <c r="D24" s="42">
        <v>335</v>
      </c>
      <c r="E24" s="42">
        <v>323</v>
      </c>
    </row>
    <row r="25" spans="1:5">
      <c r="A25" s="14" t="s">
        <v>281</v>
      </c>
      <c r="B25" s="42">
        <v>400</v>
      </c>
      <c r="C25" s="54">
        <v>599</v>
      </c>
      <c r="D25" s="42">
        <v>322</v>
      </c>
      <c r="E25" s="42">
        <v>277</v>
      </c>
    </row>
    <row r="26" spans="1:5">
      <c r="A26" s="14" t="s">
        <v>282</v>
      </c>
      <c r="B26" s="42">
        <v>288</v>
      </c>
      <c r="C26" s="54">
        <v>828</v>
      </c>
      <c r="D26" s="42">
        <v>409</v>
      </c>
      <c r="E26" s="42">
        <v>419</v>
      </c>
    </row>
    <row r="27" spans="1:5">
      <c r="A27" s="14" t="s">
        <v>283</v>
      </c>
      <c r="B27" s="42">
        <v>249</v>
      </c>
      <c r="C27" s="54">
        <v>711</v>
      </c>
      <c r="D27" s="42">
        <v>357</v>
      </c>
      <c r="E27" s="42">
        <v>354</v>
      </c>
    </row>
    <row r="28" spans="1:5">
      <c r="A28" s="14" t="s">
        <v>284</v>
      </c>
      <c r="B28" s="42">
        <v>228</v>
      </c>
      <c r="C28" s="54">
        <v>660</v>
      </c>
      <c r="D28" s="42">
        <v>331</v>
      </c>
      <c r="E28" s="42">
        <v>329</v>
      </c>
    </row>
    <row r="29" spans="1:5">
      <c r="A29" s="14" t="s">
        <v>285</v>
      </c>
      <c r="B29" s="42">
        <v>439</v>
      </c>
      <c r="C29" s="54">
        <v>730</v>
      </c>
      <c r="D29" s="42">
        <v>340</v>
      </c>
      <c r="E29" s="42">
        <v>390</v>
      </c>
    </row>
    <row r="30" spans="1:5">
      <c r="A30" s="14" t="s">
        <v>286</v>
      </c>
      <c r="B30" s="42">
        <v>112</v>
      </c>
      <c r="C30" s="54">
        <v>345</v>
      </c>
      <c r="D30" s="42">
        <v>167</v>
      </c>
      <c r="E30" s="42">
        <v>178</v>
      </c>
    </row>
    <row r="31" spans="1:5">
      <c r="A31" s="14" t="s">
        <v>287</v>
      </c>
      <c r="B31" s="42">
        <v>202</v>
      </c>
      <c r="C31" s="54">
        <v>492</v>
      </c>
      <c r="D31" s="42">
        <v>232</v>
      </c>
      <c r="E31" s="42">
        <v>260</v>
      </c>
    </row>
    <row r="32" spans="1:5">
      <c r="A32" s="14" t="s">
        <v>288</v>
      </c>
      <c r="B32" s="42">
        <v>274</v>
      </c>
      <c r="C32" s="54">
        <v>781</v>
      </c>
      <c r="D32" s="42">
        <v>377</v>
      </c>
      <c r="E32" s="42">
        <v>404</v>
      </c>
    </row>
    <row r="33" spans="1:5">
      <c r="A33" s="14" t="s">
        <v>289</v>
      </c>
      <c r="B33" s="42">
        <v>306</v>
      </c>
      <c r="C33" s="54">
        <v>905</v>
      </c>
      <c r="D33" s="42">
        <v>434</v>
      </c>
      <c r="E33" s="42">
        <v>471</v>
      </c>
    </row>
    <row r="34" spans="1:5">
      <c r="A34" s="14" t="s">
        <v>290</v>
      </c>
      <c r="B34" s="42">
        <v>359</v>
      </c>
      <c r="C34" s="33">
        <v>1203</v>
      </c>
      <c r="D34" s="42">
        <v>589</v>
      </c>
      <c r="E34" s="42">
        <v>614</v>
      </c>
    </row>
    <row r="35" spans="1:5">
      <c r="A35" s="14" t="s">
        <v>291</v>
      </c>
      <c r="B35" s="42">
        <v>294</v>
      </c>
      <c r="C35" s="54">
        <v>750</v>
      </c>
      <c r="D35" s="42">
        <v>341</v>
      </c>
      <c r="E35" s="42">
        <v>409</v>
      </c>
    </row>
    <row r="36" spans="1:5">
      <c r="A36" s="14" t="s">
        <v>292</v>
      </c>
      <c r="B36" s="42">
        <v>226</v>
      </c>
      <c r="C36" s="54">
        <v>636</v>
      </c>
      <c r="D36" s="42">
        <v>283</v>
      </c>
      <c r="E36" s="42">
        <v>353</v>
      </c>
    </row>
    <row r="37" spans="1:5">
      <c r="A37" s="15" t="s">
        <v>293</v>
      </c>
      <c r="B37" s="42">
        <v>123</v>
      </c>
      <c r="C37" s="42">
        <v>262</v>
      </c>
      <c r="D37" s="42">
        <v>136</v>
      </c>
      <c r="E37" s="42">
        <v>126</v>
      </c>
    </row>
    <row r="38" spans="1:5">
      <c r="A38" s="13" t="s">
        <v>294</v>
      </c>
      <c r="B38" s="42">
        <v>71</v>
      </c>
      <c r="C38" s="42">
        <v>163</v>
      </c>
      <c r="D38" s="42">
        <v>83</v>
      </c>
      <c r="E38" s="42">
        <v>80</v>
      </c>
    </row>
    <row r="39" spans="1:5">
      <c r="A39" s="13" t="s">
        <v>295</v>
      </c>
      <c r="B39" s="42">
        <v>53</v>
      </c>
      <c r="C39" s="42">
        <v>114</v>
      </c>
      <c r="D39" s="42">
        <v>60</v>
      </c>
      <c r="E39" s="42">
        <v>54</v>
      </c>
    </row>
    <row r="40" spans="1:5" ht="17.25" thickBot="1">
      <c r="A40" s="16" t="s">
        <v>4</v>
      </c>
      <c r="B40" s="27">
        <f>SUM(B3:B39)</f>
        <v>8207</v>
      </c>
      <c r="C40" s="27">
        <f>SUM(C3:C39)</f>
        <v>19389</v>
      </c>
      <c r="D40" s="27">
        <f>SUM(D3:D39)</f>
        <v>9563</v>
      </c>
      <c r="E40" s="28">
        <f>SUM(E3:E39)</f>
        <v>9826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selection activeCell="K10" sqref="K10"/>
    </sheetView>
  </sheetViews>
  <sheetFormatPr defaultRowHeight="16.5"/>
  <sheetData>
    <row r="1" spans="1:6" ht="26.25">
      <c r="A1" s="75" t="s">
        <v>485</v>
      </c>
      <c r="B1" s="75"/>
      <c r="C1" s="75"/>
      <c r="D1" s="75"/>
      <c r="E1" s="75"/>
      <c r="F1" s="7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427</v>
      </c>
      <c r="B3" s="44" t="s">
        <v>177</v>
      </c>
      <c r="C3" s="42">
        <v>265</v>
      </c>
      <c r="D3" s="42">
        <v>538</v>
      </c>
      <c r="E3" s="42">
        <v>266</v>
      </c>
      <c r="F3" s="42">
        <v>272</v>
      </c>
    </row>
    <row r="4" spans="1:6">
      <c r="A4" s="44" t="s">
        <v>427</v>
      </c>
      <c r="B4" s="44" t="s">
        <v>178</v>
      </c>
      <c r="C4" s="42">
        <v>131</v>
      </c>
      <c r="D4" s="42">
        <v>309</v>
      </c>
      <c r="E4" s="42">
        <v>156</v>
      </c>
      <c r="F4" s="42">
        <v>153</v>
      </c>
    </row>
    <row r="5" spans="1:6">
      <c r="A5" s="44" t="s">
        <v>427</v>
      </c>
      <c r="B5" s="44" t="s">
        <v>179</v>
      </c>
      <c r="C5" s="42">
        <v>297</v>
      </c>
      <c r="D5" s="42">
        <v>1021</v>
      </c>
      <c r="E5" s="42">
        <v>499</v>
      </c>
      <c r="F5" s="42">
        <v>522</v>
      </c>
    </row>
    <row r="6" spans="1:6">
      <c r="A6" s="44" t="s">
        <v>427</v>
      </c>
      <c r="B6" s="44" t="s">
        <v>225</v>
      </c>
      <c r="C6" s="42">
        <v>302</v>
      </c>
      <c r="D6" s="42">
        <v>987</v>
      </c>
      <c r="E6" s="42">
        <v>492</v>
      </c>
      <c r="F6" s="42">
        <v>495</v>
      </c>
    </row>
    <row r="7" spans="1:6">
      <c r="A7" s="44" t="s">
        <v>427</v>
      </c>
      <c r="B7" s="44" t="s">
        <v>226</v>
      </c>
      <c r="C7" s="42">
        <v>256</v>
      </c>
      <c r="D7" s="42">
        <v>862</v>
      </c>
      <c r="E7" s="42">
        <v>424</v>
      </c>
      <c r="F7" s="42">
        <v>438</v>
      </c>
    </row>
    <row r="8" spans="1:6">
      <c r="A8" s="44" t="s">
        <v>427</v>
      </c>
      <c r="B8" s="44" t="s">
        <v>227</v>
      </c>
      <c r="C8" s="42">
        <v>324</v>
      </c>
      <c r="D8" s="42">
        <v>1024</v>
      </c>
      <c r="E8" s="42">
        <v>502</v>
      </c>
      <c r="F8" s="42">
        <v>522</v>
      </c>
    </row>
    <row r="9" spans="1:6">
      <c r="A9" s="44" t="s">
        <v>428</v>
      </c>
      <c r="B9" s="44" t="s">
        <v>177</v>
      </c>
      <c r="C9" s="42">
        <v>86</v>
      </c>
      <c r="D9" s="42">
        <v>189</v>
      </c>
      <c r="E9" s="42">
        <v>99</v>
      </c>
      <c r="F9" s="42">
        <v>90</v>
      </c>
    </row>
    <row r="10" spans="1:6">
      <c r="A10" s="44" t="s">
        <v>428</v>
      </c>
      <c r="B10" s="44" t="s">
        <v>178</v>
      </c>
      <c r="C10" s="42">
        <v>64</v>
      </c>
      <c r="D10" s="42">
        <v>120</v>
      </c>
      <c r="E10" s="42">
        <v>74</v>
      </c>
      <c r="F10" s="42">
        <v>46</v>
      </c>
    </row>
    <row r="11" spans="1:6">
      <c r="A11" s="44" t="s">
        <v>429</v>
      </c>
      <c r="B11" s="44" t="s">
        <v>175</v>
      </c>
      <c r="C11" s="42">
        <v>88</v>
      </c>
      <c r="D11" s="42">
        <v>203</v>
      </c>
      <c r="E11" s="42">
        <v>109</v>
      </c>
      <c r="F11" s="42">
        <v>94</v>
      </c>
    </row>
    <row r="12" spans="1:6">
      <c r="A12" s="44" t="s">
        <v>430</v>
      </c>
      <c r="B12" s="44" t="s">
        <v>175</v>
      </c>
      <c r="C12" s="42">
        <v>67</v>
      </c>
      <c r="D12" s="42">
        <v>162</v>
      </c>
      <c r="E12" s="42">
        <v>87</v>
      </c>
      <c r="F12" s="42">
        <v>75</v>
      </c>
    </row>
    <row r="13" spans="1:6">
      <c r="A13" s="44" t="s">
        <v>431</v>
      </c>
      <c r="B13" s="44" t="s">
        <v>177</v>
      </c>
      <c r="C13" s="42">
        <v>138</v>
      </c>
      <c r="D13" s="42">
        <v>298</v>
      </c>
      <c r="E13" s="42">
        <v>155</v>
      </c>
      <c r="F13" s="42">
        <v>143</v>
      </c>
    </row>
    <row r="14" spans="1:6">
      <c r="A14" s="44" t="s">
        <v>431</v>
      </c>
      <c r="B14" s="44" t="s">
        <v>178</v>
      </c>
      <c r="C14" s="42">
        <v>99</v>
      </c>
      <c r="D14" s="42">
        <v>190</v>
      </c>
      <c r="E14" s="42">
        <v>109</v>
      </c>
      <c r="F14" s="42">
        <v>81</v>
      </c>
    </row>
    <row r="15" spans="1:6">
      <c r="A15" s="44" t="s">
        <v>45</v>
      </c>
      <c r="B15" s="44" t="s">
        <v>411</v>
      </c>
      <c r="C15" s="42">
        <v>227</v>
      </c>
      <c r="D15" s="42">
        <v>666</v>
      </c>
      <c r="E15" s="42">
        <v>306</v>
      </c>
      <c r="F15" s="42">
        <v>360</v>
      </c>
    </row>
    <row r="16" spans="1:6">
      <c r="A16" s="44" t="s">
        <v>45</v>
      </c>
      <c r="B16" s="44" t="s">
        <v>413</v>
      </c>
      <c r="C16" s="42">
        <v>218</v>
      </c>
      <c r="D16" s="42">
        <v>717</v>
      </c>
      <c r="E16" s="42">
        <v>365</v>
      </c>
      <c r="F16" s="42">
        <v>352</v>
      </c>
    </row>
    <row r="17" spans="1:6">
      <c r="A17" s="44" t="s">
        <v>45</v>
      </c>
      <c r="B17" s="44" t="s">
        <v>432</v>
      </c>
      <c r="C17" s="42">
        <v>302</v>
      </c>
      <c r="D17" s="42">
        <v>1001</v>
      </c>
      <c r="E17" s="42">
        <v>497</v>
      </c>
      <c r="F17" s="42">
        <v>504</v>
      </c>
    </row>
    <row r="18" spans="1:6">
      <c r="A18" s="44" t="s">
        <v>45</v>
      </c>
      <c r="B18" s="44" t="s">
        <v>433</v>
      </c>
      <c r="C18" s="42">
        <v>394</v>
      </c>
      <c r="D18" s="42">
        <v>1357</v>
      </c>
      <c r="E18" s="42">
        <v>669</v>
      </c>
      <c r="F18" s="42">
        <v>688</v>
      </c>
    </row>
    <row r="19" spans="1:6">
      <c r="A19" s="44" t="s">
        <v>45</v>
      </c>
      <c r="B19" s="44" t="s">
        <v>434</v>
      </c>
      <c r="C19" s="42">
        <v>299</v>
      </c>
      <c r="D19" s="42">
        <v>1030</v>
      </c>
      <c r="E19" s="42">
        <v>491</v>
      </c>
      <c r="F19" s="42">
        <v>539</v>
      </c>
    </row>
    <row r="20" spans="1:6">
      <c r="A20" s="44" t="s">
        <v>46</v>
      </c>
      <c r="B20" s="44" t="s">
        <v>175</v>
      </c>
      <c r="C20" s="42">
        <v>144</v>
      </c>
      <c r="D20" s="42">
        <v>316</v>
      </c>
      <c r="E20" s="42">
        <v>167</v>
      </c>
      <c r="F20" s="42">
        <v>149</v>
      </c>
    </row>
    <row r="21" spans="1:6">
      <c r="A21" s="44" t="s">
        <v>200</v>
      </c>
      <c r="B21" s="44" t="s">
        <v>201</v>
      </c>
      <c r="C21" s="33">
        <f>SUM(C3:C20)</f>
        <v>3701</v>
      </c>
      <c r="D21" s="33">
        <f t="shared" ref="D21:F21" si="0">SUM(D3:D20)</f>
        <v>10990</v>
      </c>
      <c r="E21" s="33">
        <f t="shared" si="0"/>
        <v>5467</v>
      </c>
      <c r="F21" s="33">
        <f t="shared" si="0"/>
        <v>5523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E11" sqref="E11"/>
    </sheetView>
  </sheetViews>
  <sheetFormatPr defaultRowHeight="16.5"/>
  <cols>
    <col min="1" max="1" width="13.125" style="30" bestFit="1" customWidth="1"/>
    <col min="2" max="2" width="3.25" style="30" bestFit="1" customWidth="1"/>
    <col min="3" max="3" width="9.125" style="30" bestFit="1" customWidth="1"/>
    <col min="4" max="5" width="7.625" style="30" bestFit="1" customWidth="1"/>
    <col min="6" max="6" width="9.125" style="30" bestFit="1" customWidth="1"/>
    <col min="7" max="8" width="7.625" style="30" bestFit="1" customWidth="1"/>
    <col min="9" max="9" width="9.125" style="30" bestFit="1" customWidth="1"/>
    <col min="10" max="11" width="7.625" style="30" bestFit="1" customWidth="1"/>
    <col min="12" max="12" width="9.125" style="30" bestFit="1" customWidth="1"/>
    <col min="13" max="14" width="7.625" style="30" bestFit="1" customWidth="1"/>
    <col min="15" max="15" width="9.125" style="30" bestFit="1" customWidth="1"/>
    <col min="16" max="17" width="7.625" style="30" bestFit="1" customWidth="1"/>
    <col min="18" max="18" width="9.125" style="30" bestFit="1" customWidth="1"/>
    <col min="19" max="20" width="7.625" style="30" bestFit="1" customWidth="1"/>
    <col min="21" max="21" width="9.125" style="30" bestFit="1" customWidth="1"/>
    <col min="22" max="23" width="7.625" style="30" bestFit="1" customWidth="1"/>
    <col min="24" max="24" width="9.125" style="30" bestFit="1" customWidth="1"/>
    <col min="25" max="26" width="7.625" style="30" bestFit="1" customWidth="1"/>
    <col min="27" max="27" width="8.625" style="30" bestFit="1" customWidth="1"/>
    <col min="28" max="29" width="7.5" style="30" bestFit="1" customWidth="1"/>
    <col min="30" max="30" width="8.625" style="30" bestFit="1" customWidth="1"/>
    <col min="31" max="32" width="7.5" style="30" bestFit="1" customWidth="1"/>
    <col min="33" max="33" width="8.625" style="30" bestFit="1" customWidth="1"/>
    <col min="34" max="35" width="7.5" style="30" bestFit="1" customWidth="1"/>
    <col min="36" max="36" width="8.625" style="30" bestFit="1" customWidth="1"/>
    <col min="37" max="38" width="7.5" style="30" bestFit="1" customWidth="1"/>
    <col min="39" max="39" width="8.625" style="30" bestFit="1" customWidth="1"/>
    <col min="40" max="41" width="7.5" style="30" bestFit="1" customWidth="1"/>
    <col min="42" max="42" width="8.625" style="30" bestFit="1" customWidth="1"/>
    <col min="43" max="44" width="7.5" style="30" bestFit="1" customWidth="1"/>
    <col min="45" max="45" width="8.625" style="30" bestFit="1" customWidth="1"/>
    <col min="46" max="47" width="7.5" style="30" bestFit="1" customWidth="1"/>
    <col min="48" max="48" width="8.625" style="30" bestFit="1" customWidth="1"/>
    <col min="49" max="50" width="7.5" style="30" bestFit="1" customWidth="1"/>
    <col min="51" max="51" width="8.625" style="30" bestFit="1" customWidth="1"/>
    <col min="52" max="53" width="7.5" style="30" bestFit="1" customWidth="1"/>
    <col min="54" max="16384" width="9" style="30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5" t="s">
        <v>47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7" t="s">
        <v>48</v>
      </c>
      <c r="B4" s="57"/>
      <c r="C4" s="5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7" t="s">
        <v>468</v>
      </c>
      <c r="B5" s="57"/>
      <c r="C5" s="57"/>
      <c r="D5" s="1"/>
      <c r="E5" s="1"/>
      <c r="F5" s="1"/>
      <c r="G5" s="1"/>
      <c r="H5" s="1"/>
      <c r="I5" s="1"/>
      <c r="J5" s="1"/>
      <c r="K5" s="1"/>
      <c r="L5" s="58" t="s">
        <v>466</v>
      </c>
      <c r="M5" s="58"/>
      <c r="N5" s="5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4" t="s">
        <v>49</v>
      </c>
      <c r="B6" s="65"/>
      <c r="C6" s="68" t="s">
        <v>50</v>
      </c>
      <c r="D6" s="68"/>
      <c r="E6" s="68"/>
      <c r="F6" s="69" t="s">
        <v>31</v>
      </c>
      <c r="G6" s="69"/>
      <c r="H6" s="69"/>
      <c r="I6" s="69" t="s">
        <v>32</v>
      </c>
      <c r="J6" s="69"/>
      <c r="K6" s="69"/>
      <c r="L6" s="69" t="s">
        <v>33</v>
      </c>
      <c r="M6" s="69"/>
      <c r="N6" s="69"/>
      <c r="O6" s="69" t="s">
        <v>34</v>
      </c>
      <c r="P6" s="69"/>
      <c r="Q6" s="69"/>
      <c r="R6" s="69" t="s">
        <v>35</v>
      </c>
      <c r="S6" s="69"/>
      <c r="T6" s="69"/>
      <c r="U6" s="69" t="s">
        <v>36</v>
      </c>
      <c r="V6" s="69"/>
      <c r="W6" s="69"/>
      <c r="X6" s="69" t="s">
        <v>37</v>
      </c>
      <c r="Y6" s="69"/>
      <c r="Z6" s="69"/>
      <c r="AA6" s="70" t="s">
        <v>38</v>
      </c>
      <c r="AB6" s="70"/>
      <c r="AC6" s="70"/>
      <c r="AD6" s="70" t="s">
        <v>39</v>
      </c>
      <c r="AE6" s="70"/>
      <c r="AF6" s="70"/>
      <c r="AG6" s="70" t="s">
        <v>40</v>
      </c>
      <c r="AH6" s="70"/>
      <c r="AI6" s="70"/>
      <c r="AJ6" s="70" t="s">
        <v>41</v>
      </c>
      <c r="AK6" s="70"/>
      <c r="AL6" s="70"/>
      <c r="AM6" s="70" t="s">
        <v>42</v>
      </c>
      <c r="AN6" s="70"/>
      <c r="AO6" s="70"/>
      <c r="AP6" s="70" t="s">
        <v>43</v>
      </c>
      <c r="AQ6" s="70"/>
      <c r="AR6" s="70"/>
      <c r="AS6" s="70" t="s">
        <v>44</v>
      </c>
      <c r="AT6" s="70"/>
      <c r="AU6" s="70"/>
      <c r="AV6" s="70" t="s">
        <v>45</v>
      </c>
      <c r="AW6" s="70"/>
      <c r="AX6" s="70"/>
      <c r="AY6" s="70" t="s">
        <v>46</v>
      </c>
      <c r="AZ6" s="70"/>
      <c r="BA6" s="70"/>
    </row>
    <row r="7" spans="1:53">
      <c r="A7" s="66"/>
      <c r="B7" s="67"/>
      <c r="C7" s="31" t="s">
        <v>3</v>
      </c>
      <c r="D7" s="31" t="s">
        <v>51</v>
      </c>
      <c r="E7" s="31" t="s">
        <v>52</v>
      </c>
      <c r="F7" s="31" t="s">
        <v>3</v>
      </c>
      <c r="G7" s="31" t="s">
        <v>51</v>
      </c>
      <c r="H7" s="31" t="s">
        <v>52</v>
      </c>
      <c r="I7" s="31" t="s">
        <v>3</v>
      </c>
      <c r="J7" s="31" t="s">
        <v>51</v>
      </c>
      <c r="K7" s="31" t="s">
        <v>52</v>
      </c>
      <c r="L7" s="31" t="s">
        <v>3</v>
      </c>
      <c r="M7" s="31" t="s">
        <v>51</v>
      </c>
      <c r="N7" s="31" t="s">
        <v>52</v>
      </c>
      <c r="O7" s="31" t="s">
        <v>3</v>
      </c>
      <c r="P7" s="31" t="s">
        <v>51</v>
      </c>
      <c r="Q7" s="31" t="s">
        <v>52</v>
      </c>
      <c r="R7" s="31" t="s">
        <v>3</v>
      </c>
      <c r="S7" s="31" t="s">
        <v>51</v>
      </c>
      <c r="T7" s="31" t="s">
        <v>52</v>
      </c>
      <c r="U7" s="31" t="s">
        <v>3</v>
      </c>
      <c r="V7" s="31" t="s">
        <v>51</v>
      </c>
      <c r="W7" s="31" t="s">
        <v>52</v>
      </c>
      <c r="X7" s="31" t="s">
        <v>3</v>
      </c>
      <c r="Y7" s="31" t="s">
        <v>51</v>
      </c>
      <c r="Z7" s="31" t="s">
        <v>52</v>
      </c>
      <c r="AA7" s="32" t="s">
        <v>3</v>
      </c>
      <c r="AB7" s="32" t="s">
        <v>51</v>
      </c>
      <c r="AC7" s="32" t="s">
        <v>52</v>
      </c>
      <c r="AD7" s="32" t="s">
        <v>3</v>
      </c>
      <c r="AE7" s="32" t="s">
        <v>51</v>
      </c>
      <c r="AF7" s="32" t="s">
        <v>52</v>
      </c>
      <c r="AG7" s="32" t="s">
        <v>3</v>
      </c>
      <c r="AH7" s="32" t="s">
        <v>51</v>
      </c>
      <c r="AI7" s="32" t="s">
        <v>52</v>
      </c>
      <c r="AJ7" s="32" t="s">
        <v>3</v>
      </c>
      <c r="AK7" s="32" t="s">
        <v>51</v>
      </c>
      <c r="AL7" s="32" t="s">
        <v>52</v>
      </c>
      <c r="AM7" s="32" t="s">
        <v>3</v>
      </c>
      <c r="AN7" s="32" t="s">
        <v>51</v>
      </c>
      <c r="AO7" s="32" t="s">
        <v>52</v>
      </c>
      <c r="AP7" s="32" t="s">
        <v>3</v>
      </c>
      <c r="AQ7" s="32" t="s">
        <v>51</v>
      </c>
      <c r="AR7" s="32" t="s">
        <v>52</v>
      </c>
      <c r="AS7" s="32" t="s">
        <v>3</v>
      </c>
      <c r="AT7" s="32" t="s">
        <v>51</v>
      </c>
      <c r="AU7" s="32" t="s">
        <v>52</v>
      </c>
      <c r="AV7" s="32" t="s">
        <v>3</v>
      </c>
      <c r="AW7" s="32" t="s">
        <v>51</v>
      </c>
      <c r="AX7" s="32" t="s">
        <v>52</v>
      </c>
      <c r="AY7" s="32" t="s">
        <v>3</v>
      </c>
      <c r="AZ7" s="32" t="s">
        <v>51</v>
      </c>
      <c r="BA7" s="32" t="s">
        <v>52</v>
      </c>
    </row>
    <row r="8" spans="1:53">
      <c r="A8" s="71" t="s">
        <v>53</v>
      </c>
      <c r="B8" s="35" t="s">
        <v>4</v>
      </c>
      <c r="C8" s="36">
        <v>109750</v>
      </c>
      <c r="D8" s="37">
        <v>100</v>
      </c>
      <c r="E8" s="37">
        <v>100.963158280231</v>
      </c>
      <c r="F8" s="36">
        <v>8183</v>
      </c>
      <c r="G8" s="37">
        <v>100</v>
      </c>
      <c r="H8" s="37">
        <v>102.901066203818</v>
      </c>
      <c r="I8" s="36">
        <v>3681</v>
      </c>
      <c r="J8" s="37">
        <v>100</v>
      </c>
      <c r="K8" s="37">
        <v>104.61367426347999</v>
      </c>
      <c r="L8" s="36">
        <v>3267</v>
      </c>
      <c r="M8" s="37">
        <v>100</v>
      </c>
      <c r="N8" s="37">
        <v>107.16550412175</v>
      </c>
      <c r="O8" s="36">
        <v>6164</v>
      </c>
      <c r="P8" s="37">
        <v>100</v>
      </c>
      <c r="Q8" s="37">
        <v>105.672339005672</v>
      </c>
      <c r="R8" s="36">
        <v>4738</v>
      </c>
      <c r="S8" s="37">
        <v>100</v>
      </c>
      <c r="T8" s="37">
        <v>109.83170947741399</v>
      </c>
      <c r="U8" s="36">
        <v>5419</v>
      </c>
      <c r="V8" s="37">
        <v>100</v>
      </c>
      <c r="W8" s="37">
        <v>104.490566037736</v>
      </c>
      <c r="X8" s="36">
        <v>5066</v>
      </c>
      <c r="Y8" s="37">
        <v>100</v>
      </c>
      <c r="Z8" s="37">
        <v>107.029015120556</v>
      </c>
      <c r="AA8" s="39">
        <v>5838</v>
      </c>
      <c r="AB8" s="40">
        <v>100</v>
      </c>
      <c r="AC8" s="40">
        <v>108.054169636493</v>
      </c>
      <c r="AD8" s="39">
        <v>3257</v>
      </c>
      <c r="AE8" s="40">
        <v>100</v>
      </c>
      <c r="AF8" s="40">
        <v>101.049382716049</v>
      </c>
      <c r="AG8" s="39">
        <v>3442</v>
      </c>
      <c r="AH8" s="40">
        <v>100</v>
      </c>
      <c r="AI8" s="40">
        <v>83.182543906333194</v>
      </c>
      <c r="AJ8" s="39">
        <v>5669</v>
      </c>
      <c r="AK8" s="40">
        <v>100</v>
      </c>
      <c r="AL8" s="40">
        <v>101.88746438746399</v>
      </c>
      <c r="AM8" s="39">
        <v>8752</v>
      </c>
      <c r="AN8" s="40">
        <v>100</v>
      </c>
      <c r="AO8" s="40">
        <v>96.057347670250905</v>
      </c>
      <c r="AP8" s="39">
        <v>6137</v>
      </c>
      <c r="AQ8" s="40">
        <v>100</v>
      </c>
      <c r="AR8" s="40">
        <v>100.94957432874899</v>
      </c>
      <c r="AS8" s="39">
        <v>9758</v>
      </c>
      <c r="AT8" s="40">
        <v>100</v>
      </c>
      <c r="AU8" s="40">
        <v>100.328474645863</v>
      </c>
      <c r="AV8" s="39">
        <v>19389</v>
      </c>
      <c r="AW8" s="40">
        <v>100</v>
      </c>
      <c r="AX8" s="40">
        <v>97.323427640952602</v>
      </c>
      <c r="AY8" s="39">
        <v>10990</v>
      </c>
      <c r="AZ8" s="40">
        <v>100</v>
      </c>
      <c r="BA8" s="40">
        <v>98.986058301647702</v>
      </c>
    </row>
    <row r="9" spans="1:53">
      <c r="A9" s="72"/>
      <c r="B9" s="35" t="s">
        <v>5</v>
      </c>
      <c r="C9" s="36">
        <v>55138</v>
      </c>
      <c r="D9" s="37">
        <v>100</v>
      </c>
      <c r="E9" s="37"/>
      <c r="F9" s="36">
        <v>4150</v>
      </c>
      <c r="G9" s="37">
        <v>100</v>
      </c>
      <c r="H9" s="37"/>
      <c r="I9" s="36">
        <v>1882</v>
      </c>
      <c r="J9" s="37">
        <v>100</v>
      </c>
      <c r="K9" s="37"/>
      <c r="L9" s="36">
        <v>1690</v>
      </c>
      <c r="M9" s="37">
        <v>100</v>
      </c>
      <c r="N9" s="37"/>
      <c r="O9" s="36">
        <v>3167</v>
      </c>
      <c r="P9" s="37">
        <v>100</v>
      </c>
      <c r="Q9" s="37"/>
      <c r="R9" s="36">
        <v>2480</v>
      </c>
      <c r="S9" s="37">
        <v>100</v>
      </c>
      <c r="T9" s="37"/>
      <c r="U9" s="36">
        <v>2769</v>
      </c>
      <c r="V9" s="37">
        <v>100</v>
      </c>
      <c r="W9" s="37"/>
      <c r="X9" s="36">
        <v>2619</v>
      </c>
      <c r="Y9" s="37">
        <v>100</v>
      </c>
      <c r="Z9" s="37"/>
      <c r="AA9" s="39">
        <v>3032</v>
      </c>
      <c r="AB9" s="40">
        <v>100</v>
      </c>
      <c r="AC9" s="40"/>
      <c r="AD9" s="39">
        <v>1637</v>
      </c>
      <c r="AE9" s="40">
        <v>100</v>
      </c>
      <c r="AF9" s="40"/>
      <c r="AG9" s="39">
        <v>1563</v>
      </c>
      <c r="AH9" s="40">
        <v>100</v>
      </c>
      <c r="AI9" s="40"/>
      <c r="AJ9" s="39">
        <v>2861</v>
      </c>
      <c r="AK9" s="40">
        <v>100</v>
      </c>
      <c r="AL9" s="40"/>
      <c r="AM9" s="39">
        <v>4288</v>
      </c>
      <c r="AN9" s="40">
        <v>100</v>
      </c>
      <c r="AO9" s="40"/>
      <c r="AP9" s="39">
        <v>3083</v>
      </c>
      <c r="AQ9" s="40">
        <v>100</v>
      </c>
      <c r="AR9" s="40"/>
      <c r="AS9" s="39">
        <v>4887</v>
      </c>
      <c r="AT9" s="40">
        <v>100</v>
      </c>
      <c r="AU9" s="40"/>
      <c r="AV9" s="39">
        <v>9563</v>
      </c>
      <c r="AW9" s="40">
        <v>100</v>
      </c>
      <c r="AX9" s="40"/>
      <c r="AY9" s="39">
        <v>5467</v>
      </c>
      <c r="AZ9" s="40">
        <v>100</v>
      </c>
      <c r="BA9" s="40"/>
    </row>
    <row r="10" spans="1:53">
      <c r="A10" s="73"/>
      <c r="B10" s="35" t="s">
        <v>6</v>
      </c>
      <c r="C10" s="36">
        <v>54612</v>
      </c>
      <c r="D10" s="37">
        <v>100</v>
      </c>
      <c r="E10" s="37"/>
      <c r="F10" s="36">
        <v>4033</v>
      </c>
      <c r="G10" s="37">
        <v>100</v>
      </c>
      <c r="H10" s="37"/>
      <c r="I10" s="36">
        <v>1799</v>
      </c>
      <c r="J10" s="37">
        <v>100</v>
      </c>
      <c r="K10" s="37"/>
      <c r="L10" s="36">
        <v>1577</v>
      </c>
      <c r="M10" s="37">
        <v>100</v>
      </c>
      <c r="N10" s="37"/>
      <c r="O10" s="36">
        <v>2997</v>
      </c>
      <c r="P10" s="37">
        <v>100</v>
      </c>
      <c r="Q10" s="37"/>
      <c r="R10" s="36">
        <v>2258</v>
      </c>
      <c r="S10" s="37">
        <v>100</v>
      </c>
      <c r="T10" s="37"/>
      <c r="U10" s="36">
        <v>2650</v>
      </c>
      <c r="V10" s="37">
        <v>100</v>
      </c>
      <c r="W10" s="37"/>
      <c r="X10" s="36">
        <v>2447</v>
      </c>
      <c r="Y10" s="37">
        <v>100</v>
      </c>
      <c r="Z10" s="37"/>
      <c r="AA10" s="39">
        <v>2806</v>
      </c>
      <c r="AB10" s="40">
        <v>100</v>
      </c>
      <c r="AC10" s="40"/>
      <c r="AD10" s="39">
        <v>1620</v>
      </c>
      <c r="AE10" s="40">
        <v>100</v>
      </c>
      <c r="AF10" s="40"/>
      <c r="AG10" s="39">
        <v>1879</v>
      </c>
      <c r="AH10" s="40">
        <v>100</v>
      </c>
      <c r="AI10" s="40"/>
      <c r="AJ10" s="39">
        <v>2808</v>
      </c>
      <c r="AK10" s="40">
        <v>100</v>
      </c>
      <c r="AL10" s="40"/>
      <c r="AM10" s="39">
        <v>4464</v>
      </c>
      <c r="AN10" s="40">
        <v>100</v>
      </c>
      <c r="AO10" s="40"/>
      <c r="AP10" s="39">
        <v>3054</v>
      </c>
      <c r="AQ10" s="40">
        <v>100</v>
      </c>
      <c r="AR10" s="40"/>
      <c r="AS10" s="39">
        <v>4871</v>
      </c>
      <c r="AT10" s="40">
        <v>100</v>
      </c>
      <c r="AU10" s="40"/>
      <c r="AV10" s="39">
        <v>9826</v>
      </c>
      <c r="AW10" s="40">
        <v>100</v>
      </c>
      <c r="AX10" s="40"/>
      <c r="AY10" s="39">
        <v>5523</v>
      </c>
      <c r="AZ10" s="40">
        <v>100</v>
      </c>
      <c r="BA10" s="40"/>
    </row>
    <row r="11" spans="1:53">
      <c r="A11" s="71" t="s">
        <v>54</v>
      </c>
      <c r="B11" s="35" t="s">
        <v>4</v>
      </c>
      <c r="C11" s="36">
        <v>510</v>
      </c>
      <c r="D11" s="37">
        <v>0.46469248291571802</v>
      </c>
      <c r="E11" s="37">
        <v>102.380952380952</v>
      </c>
      <c r="F11" s="36">
        <v>22</v>
      </c>
      <c r="G11" s="37">
        <v>0.268850054992057</v>
      </c>
      <c r="H11" s="37">
        <v>100</v>
      </c>
      <c r="I11" s="36">
        <v>15</v>
      </c>
      <c r="J11" s="37">
        <v>0.407497962510187</v>
      </c>
      <c r="K11" s="37">
        <v>114.28571428571399</v>
      </c>
      <c r="L11" s="36">
        <v>9</v>
      </c>
      <c r="M11" s="37">
        <v>0.27548209366391202</v>
      </c>
      <c r="N11" s="37">
        <v>125</v>
      </c>
      <c r="O11" s="36">
        <v>13</v>
      </c>
      <c r="P11" s="37">
        <v>0.210902011680727</v>
      </c>
      <c r="Q11" s="37">
        <v>85.714285714285694</v>
      </c>
      <c r="R11" s="36">
        <v>14</v>
      </c>
      <c r="S11" s="37">
        <v>0.29548332629801599</v>
      </c>
      <c r="T11" s="37">
        <v>133.333333333333</v>
      </c>
      <c r="U11" s="36">
        <v>19</v>
      </c>
      <c r="V11" s="37">
        <v>0.35061819523897397</v>
      </c>
      <c r="W11" s="37">
        <v>72.727272727272705</v>
      </c>
      <c r="X11" s="36">
        <v>8</v>
      </c>
      <c r="Y11" s="37">
        <v>0.157915515199368</v>
      </c>
      <c r="Z11" s="37">
        <v>33.3333333333333</v>
      </c>
      <c r="AA11" s="39">
        <v>16</v>
      </c>
      <c r="AB11" s="40">
        <v>0.27406646111682098</v>
      </c>
      <c r="AC11" s="40">
        <v>77.7777777777778</v>
      </c>
      <c r="AD11" s="39">
        <v>7</v>
      </c>
      <c r="AE11" s="40">
        <v>0.21492170709241601</v>
      </c>
      <c r="AF11" s="40">
        <v>133.333333333333</v>
      </c>
      <c r="AG11" s="39">
        <v>9</v>
      </c>
      <c r="AH11" s="40">
        <v>0.26147588611272499</v>
      </c>
      <c r="AI11" s="40">
        <v>125</v>
      </c>
      <c r="AJ11" s="39">
        <v>15</v>
      </c>
      <c r="AK11" s="40">
        <v>0.26459693067560403</v>
      </c>
      <c r="AL11" s="40">
        <v>66.6666666666667</v>
      </c>
      <c r="AM11" s="39">
        <v>28</v>
      </c>
      <c r="AN11" s="40">
        <v>0.31992687385740398</v>
      </c>
      <c r="AO11" s="40">
        <v>75</v>
      </c>
      <c r="AP11" s="39">
        <v>34</v>
      </c>
      <c r="AQ11" s="40">
        <v>0.554016620498615</v>
      </c>
      <c r="AR11" s="40">
        <v>100</v>
      </c>
      <c r="AS11" s="39">
        <v>55</v>
      </c>
      <c r="AT11" s="40">
        <v>0.56364009018241401</v>
      </c>
      <c r="AU11" s="40">
        <v>139.130434782609</v>
      </c>
      <c r="AV11" s="39">
        <v>154</v>
      </c>
      <c r="AW11" s="40">
        <v>0.79426478931352795</v>
      </c>
      <c r="AX11" s="40">
        <v>116.901408450704</v>
      </c>
      <c r="AY11" s="39">
        <v>92</v>
      </c>
      <c r="AZ11" s="40">
        <v>0.83712465878070996</v>
      </c>
      <c r="BA11" s="40">
        <v>91.6666666666667</v>
      </c>
    </row>
    <row r="12" spans="1:53">
      <c r="A12" s="72"/>
      <c r="B12" s="35" t="s">
        <v>5</v>
      </c>
      <c r="C12" s="36">
        <v>258</v>
      </c>
      <c r="D12" s="37">
        <v>0.46791686314338599</v>
      </c>
      <c r="E12" s="37"/>
      <c r="F12" s="36">
        <v>11</v>
      </c>
      <c r="G12" s="37">
        <v>0.265060240963855</v>
      </c>
      <c r="H12" s="37"/>
      <c r="I12" s="36">
        <v>8</v>
      </c>
      <c r="J12" s="37">
        <v>0.42507970244420801</v>
      </c>
      <c r="K12" s="37"/>
      <c r="L12" s="36">
        <v>5</v>
      </c>
      <c r="M12" s="37">
        <v>0.29585798816567999</v>
      </c>
      <c r="N12" s="37"/>
      <c r="O12" s="36">
        <v>6</v>
      </c>
      <c r="P12" s="37">
        <v>0.189453741711399</v>
      </c>
      <c r="Q12" s="37"/>
      <c r="R12" s="36">
        <v>8</v>
      </c>
      <c r="S12" s="37">
        <v>0.32258064516128998</v>
      </c>
      <c r="T12" s="37"/>
      <c r="U12" s="36">
        <v>8</v>
      </c>
      <c r="V12" s="37">
        <v>0.28891296496930302</v>
      </c>
      <c r="W12" s="37"/>
      <c r="X12" s="36">
        <v>2</v>
      </c>
      <c r="Y12" s="37">
        <v>7.6365024818633095E-2</v>
      </c>
      <c r="Z12" s="37"/>
      <c r="AA12" s="39">
        <v>7</v>
      </c>
      <c r="AB12" s="40">
        <v>0.230870712401055</v>
      </c>
      <c r="AC12" s="40"/>
      <c r="AD12" s="39">
        <v>4</v>
      </c>
      <c r="AE12" s="40">
        <v>0.24434941967012799</v>
      </c>
      <c r="AF12" s="40"/>
      <c r="AG12" s="39">
        <v>5</v>
      </c>
      <c r="AH12" s="40">
        <v>0.31989763275751798</v>
      </c>
      <c r="AI12" s="40"/>
      <c r="AJ12" s="39">
        <v>6</v>
      </c>
      <c r="AK12" s="40">
        <v>0.20971688220901799</v>
      </c>
      <c r="AL12" s="40"/>
      <c r="AM12" s="39">
        <v>12</v>
      </c>
      <c r="AN12" s="40">
        <v>0.27985074626865702</v>
      </c>
      <c r="AO12" s="40"/>
      <c r="AP12" s="39">
        <v>17</v>
      </c>
      <c r="AQ12" s="40">
        <v>0.55141096334738904</v>
      </c>
      <c r="AR12" s="40"/>
      <c r="AS12" s="39">
        <v>32</v>
      </c>
      <c r="AT12" s="40">
        <v>0.65479844485369298</v>
      </c>
      <c r="AU12" s="40"/>
      <c r="AV12" s="39">
        <v>83</v>
      </c>
      <c r="AW12" s="40">
        <v>0.86792847432814002</v>
      </c>
      <c r="AX12" s="40"/>
      <c r="AY12" s="39">
        <v>44</v>
      </c>
      <c r="AZ12" s="40">
        <v>0.80482897384305796</v>
      </c>
      <c r="BA12" s="40"/>
    </row>
    <row r="13" spans="1:53">
      <c r="A13" s="73"/>
      <c r="B13" s="35" t="s">
        <v>6</v>
      </c>
      <c r="C13" s="36">
        <v>252</v>
      </c>
      <c r="D13" s="37">
        <v>0.46143704680289999</v>
      </c>
      <c r="E13" s="37"/>
      <c r="F13" s="36">
        <v>11</v>
      </c>
      <c r="G13" s="37">
        <v>0.272749814034218</v>
      </c>
      <c r="H13" s="37"/>
      <c r="I13" s="36">
        <v>7</v>
      </c>
      <c r="J13" s="37">
        <v>0.38910505836575898</v>
      </c>
      <c r="K13" s="37"/>
      <c r="L13" s="36">
        <v>4</v>
      </c>
      <c r="M13" s="37">
        <v>0.253646163601776</v>
      </c>
      <c r="N13" s="37"/>
      <c r="O13" s="36">
        <v>7</v>
      </c>
      <c r="P13" s="37">
        <v>0.23356690023356699</v>
      </c>
      <c r="Q13" s="37"/>
      <c r="R13" s="36">
        <v>6</v>
      </c>
      <c r="S13" s="37">
        <v>0.26572187776793599</v>
      </c>
      <c r="T13" s="37"/>
      <c r="U13" s="36">
        <v>11</v>
      </c>
      <c r="V13" s="37">
        <v>0.41509433962264197</v>
      </c>
      <c r="W13" s="37"/>
      <c r="X13" s="36">
        <v>6</v>
      </c>
      <c r="Y13" s="37">
        <v>0.245198201879853</v>
      </c>
      <c r="Z13" s="37"/>
      <c r="AA13" s="39">
        <v>9</v>
      </c>
      <c r="AB13" s="40">
        <v>0.32074126870990699</v>
      </c>
      <c r="AC13" s="40"/>
      <c r="AD13" s="39">
        <v>3</v>
      </c>
      <c r="AE13" s="40">
        <v>0.18518518518518501</v>
      </c>
      <c r="AF13" s="40"/>
      <c r="AG13" s="39">
        <v>4</v>
      </c>
      <c r="AH13" s="40">
        <v>0.21287919105907399</v>
      </c>
      <c r="AI13" s="40"/>
      <c r="AJ13" s="39">
        <v>9</v>
      </c>
      <c r="AK13" s="40">
        <v>0.32051282051282098</v>
      </c>
      <c r="AL13" s="40"/>
      <c r="AM13" s="39">
        <v>16</v>
      </c>
      <c r="AN13" s="40">
        <v>0.35842293906810002</v>
      </c>
      <c r="AO13" s="40"/>
      <c r="AP13" s="39">
        <v>17</v>
      </c>
      <c r="AQ13" s="40">
        <v>0.55664702030124402</v>
      </c>
      <c r="AR13" s="40"/>
      <c r="AS13" s="39">
        <v>23</v>
      </c>
      <c r="AT13" s="40">
        <v>0.47218230342845402</v>
      </c>
      <c r="AU13" s="40"/>
      <c r="AV13" s="39">
        <v>71</v>
      </c>
      <c r="AW13" s="40">
        <v>0.722572766130674</v>
      </c>
      <c r="AX13" s="40"/>
      <c r="AY13" s="39">
        <v>48</v>
      </c>
      <c r="AZ13" s="40">
        <v>0.86909288430201004</v>
      </c>
      <c r="BA13" s="40"/>
    </row>
    <row r="14" spans="1:53">
      <c r="A14" s="71" t="s">
        <v>55</v>
      </c>
      <c r="B14" s="35" t="s">
        <v>4</v>
      </c>
      <c r="C14" s="36">
        <v>592</v>
      </c>
      <c r="D14" s="37">
        <v>0.53940774487471499</v>
      </c>
      <c r="E14" s="37">
        <v>99.326599326599293</v>
      </c>
      <c r="F14" s="36">
        <v>23</v>
      </c>
      <c r="G14" s="37">
        <v>0.28107051203715</v>
      </c>
      <c r="H14" s="37">
        <v>130</v>
      </c>
      <c r="I14" s="36">
        <v>14</v>
      </c>
      <c r="J14" s="37">
        <v>0.380331431676175</v>
      </c>
      <c r="K14" s="37">
        <v>133.333333333333</v>
      </c>
      <c r="L14" s="36">
        <v>9</v>
      </c>
      <c r="M14" s="37">
        <v>0.27548209366391202</v>
      </c>
      <c r="N14" s="37">
        <v>28.571428571428601</v>
      </c>
      <c r="O14" s="36">
        <v>16</v>
      </c>
      <c r="P14" s="37">
        <v>0.259571706683971</v>
      </c>
      <c r="Q14" s="37">
        <v>100</v>
      </c>
      <c r="R14" s="36">
        <v>21</v>
      </c>
      <c r="S14" s="37">
        <v>0.44322498944702399</v>
      </c>
      <c r="T14" s="37">
        <v>90.909090909090907</v>
      </c>
      <c r="U14" s="36">
        <v>24</v>
      </c>
      <c r="V14" s="37">
        <v>0.442886141354493</v>
      </c>
      <c r="W14" s="37">
        <v>118.181818181818</v>
      </c>
      <c r="X14" s="36">
        <v>12</v>
      </c>
      <c r="Y14" s="37">
        <v>0.23687327279905299</v>
      </c>
      <c r="Z14" s="37">
        <v>500</v>
      </c>
      <c r="AA14" s="39">
        <v>24</v>
      </c>
      <c r="AB14" s="40">
        <v>0.41109969167523103</v>
      </c>
      <c r="AC14" s="40">
        <v>118.181818181818</v>
      </c>
      <c r="AD14" s="39">
        <v>5</v>
      </c>
      <c r="AE14" s="40">
        <v>0.153515505066012</v>
      </c>
      <c r="AF14" s="40">
        <v>150</v>
      </c>
      <c r="AG14" s="39">
        <v>6</v>
      </c>
      <c r="AH14" s="40">
        <v>0.174317257408483</v>
      </c>
      <c r="AI14" s="40">
        <v>100</v>
      </c>
      <c r="AJ14" s="39">
        <v>17</v>
      </c>
      <c r="AK14" s="40">
        <v>0.299876521432351</v>
      </c>
      <c r="AL14" s="40">
        <v>142.857142857143</v>
      </c>
      <c r="AM14" s="39">
        <v>39</v>
      </c>
      <c r="AN14" s="40">
        <v>0.44561243144424101</v>
      </c>
      <c r="AO14" s="40">
        <v>62.5</v>
      </c>
      <c r="AP14" s="39">
        <v>31</v>
      </c>
      <c r="AQ14" s="40">
        <v>0.50513280104285496</v>
      </c>
      <c r="AR14" s="40">
        <v>72.2222222222222</v>
      </c>
      <c r="AS14" s="39">
        <v>72</v>
      </c>
      <c r="AT14" s="40">
        <v>0.73785611805697904</v>
      </c>
      <c r="AU14" s="40">
        <v>75.609756097561004</v>
      </c>
      <c r="AV14" s="39">
        <v>173</v>
      </c>
      <c r="AW14" s="40">
        <v>0.89225849708597704</v>
      </c>
      <c r="AX14" s="40">
        <v>98.850574712643706</v>
      </c>
      <c r="AY14" s="39">
        <v>106</v>
      </c>
      <c r="AZ14" s="40">
        <v>0.96451319381255696</v>
      </c>
      <c r="BA14" s="40">
        <v>116.32653061224499</v>
      </c>
    </row>
    <row r="15" spans="1:53">
      <c r="A15" s="72"/>
      <c r="B15" s="35" t="s">
        <v>5</v>
      </c>
      <c r="C15" s="36">
        <v>295</v>
      </c>
      <c r="D15" s="37">
        <v>0.53502121948565395</v>
      </c>
      <c r="E15" s="37"/>
      <c r="F15" s="36">
        <v>13</v>
      </c>
      <c r="G15" s="37">
        <v>0.313253012048193</v>
      </c>
      <c r="H15" s="37"/>
      <c r="I15" s="36">
        <v>8</v>
      </c>
      <c r="J15" s="37">
        <v>0.42507970244420801</v>
      </c>
      <c r="K15" s="37"/>
      <c r="L15" s="36">
        <v>2</v>
      </c>
      <c r="M15" s="37">
        <v>0.118343195266272</v>
      </c>
      <c r="N15" s="37"/>
      <c r="O15" s="36">
        <v>8</v>
      </c>
      <c r="P15" s="37">
        <v>0.25260498894853201</v>
      </c>
      <c r="Q15" s="37"/>
      <c r="R15" s="36">
        <v>10</v>
      </c>
      <c r="S15" s="37">
        <v>0.40322580645161299</v>
      </c>
      <c r="T15" s="37"/>
      <c r="U15" s="36">
        <v>13</v>
      </c>
      <c r="V15" s="37">
        <v>0.46948356807511699</v>
      </c>
      <c r="W15" s="37"/>
      <c r="X15" s="36">
        <v>10</v>
      </c>
      <c r="Y15" s="37">
        <v>0.38182512409316499</v>
      </c>
      <c r="Z15" s="37"/>
      <c r="AA15" s="39">
        <v>13</v>
      </c>
      <c r="AB15" s="40">
        <v>0.42875989445910301</v>
      </c>
      <c r="AC15" s="40"/>
      <c r="AD15" s="39">
        <v>3</v>
      </c>
      <c r="AE15" s="40">
        <v>0.18326206475259599</v>
      </c>
      <c r="AF15" s="40"/>
      <c r="AG15" s="39">
        <v>3</v>
      </c>
      <c r="AH15" s="40">
        <v>0.191938579654511</v>
      </c>
      <c r="AI15" s="40"/>
      <c r="AJ15" s="39">
        <v>10</v>
      </c>
      <c r="AK15" s="40">
        <v>0.34952813701502999</v>
      </c>
      <c r="AL15" s="40"/>
      <c r="AM15" s="39">
        <v>15</v>
      </c>
      <c r="AN15" s="40">
        <v>0.349813432835821</v>
      </c>
      <c r="AO15" s="40"/>
      <c r="AP15" s="39">
        <v>13</v>
      </c>
      <c r="AQ15" s="40">
        <v>0.42166720726564999</v>
      </c>
      <c r="AR15" s="40"/>
      <c r="AS15" s="39">
        <v>31</v>
      </c>
      <c r="AT15" s="40">
        <v>0.63433599345201597</v>
      </c>
      <c r="AU15" s="40"/>
      <c r="AV15" s="39">
        <v>86</v>
      </c>
      <c r="AW15" s="40">
        <v>0.89929938303879497</v>
      </c>
      <c r="AX15" s="40"/>
      <c r="AY15" s="39">
        <v>57</v>
      </c>
      <c r="AZ15" s="40">
        <v>1.0426193524785099</v>
      </c>
      <c r="BA15" s="40"/>
    </row>
    <row r="16" spans="1:53">
      <c r="A16" s="73"/>
      <c r="B16" s="35" t="s">
        <v>6</v>
      </c>
      <c r="C16" s="36">
        <v>297</v>
      </c>
      <c r="D16" s="37">
        <v>0.54383651944627598</v>
      </c>
      <c r="E16" s="37"/>
      <c r="F16" s="36">
        <v>10</v>
      </c>
      <c r="G16" s="37">
        <v>0.24795437639474299</v>
      </c>
      <c r="H16" s="37"/>
      <c r="I16" s="36">
        <v>6</v>
      </c>
      <c r="J16" s="37">
        <v>0.33351862145636502</v>
      </c>
      <c r="K16" s="37"/>
      <c r="L16" s="36">
        <v>7</v>
      </c>
      <c r="M16" s="37">
        <v>0.44388078630310701</v>
      </c>
      <c r="N16" s="37"/>
      <c r="O16" s="36">
        <v>8</v>
      </c>
      <c r="P16" s="37">
        <v>0.26693360026693402</v>
      </c>
      <c r="Q16" s="37"/>
      <c r="R16" s="36">
        <v>11</v>
      </c>
      <c r="S16" s="37">
        <v>0.48715677590788298</v>
      </c>
      <c r="T16" s="37"/>
      <c r="U16" s="36">
        <v>11</v>
      </c>
      <c r="V16" s="37">
        <v>0.41509433962264197</v>
      </c>
      <c r="W16" s="37"/>
      <c r="X16" s="36">
        <v>2</v>
      </c>
      <c r="Y16" s="37">
        <v>8.1732733959950996E-2</v>
      </c>
      <c r="Z16" s="37"/>
      <c r="AA16" s="39">
        <v>11</v>
      </c>
      <c r="AB16" s="40">
        <v>0.392017106200998</v>
      </c>
      <c r="AC16" s="40"/>
      <c r="AD16" s="39">
        <v>2</v>
      </c>
      <c r="AE16" s="40">
        <v>0.12345679012345701</v>
      </c>
      <c r="AF16" s="40"/>
      <c r="AG16" s="39">
        <v>3</v>
      </c>
      <c r="AH16" s="40">
        <v>0.15965939329430501</v>
      </c>
      <c r="AI16" s="40"/>
      <c r="AJ16" s="39">
        <v>7</v>
      </c>
      <c r="AK16" s="40">
        <v>0.24928774928774899</v>
      </c>
      <c r="AL16" s="40"/>
      <c r="AM16" s="39">
        <v>24</v>
      </c>
      <c r="AN16" s="40">
        <v>0.53763440860215095</v>
      </c>
      <c r="AO16" s="40"/>
      <c r="AP16" s="39">
        <v>18</v>
      </c>
      <c r="AQ16" s="40">
        <v>0.58939096267190605</v>
      </c>
      <c r="AR16" s="40"/>
      <c r="AS16" s="39">
        <v>41</v>
      </c>
      <c r="AT16" s="40">
        <v>0.84171628002463605</v>
      </c>
      <c r="AU16" s="40"/>
      <c r="AV16" s="39">
        <v>87</v>
      </c>
      <c r="AW16" s="40">
        <v>0.88540606554040302</v>
      </c>
      <c r="AX16" s="40"/>
      <c r="AY16" s="39">
        <v>49</v>
      </c>
      <c r="AZ16" s="40">
        <v>0.88719898605830205</v>
      </c>
      <c r="BA16" s="40"/>
    </row>
    <row r="17" spans="1:53">
      <c r="A17" s="71" t="s">
        <v>56</v>
      </c>
      <c r="B17" s="35" t="s">
        <v>4</v>
      </c>
      <c r="C17" s="36">
        <v>631</v>
      </c>
      <c r="D17" s="37">
        <v>0.57494305239179999</v>
      </c>
      <c r="E17" s="37">
        <v>113.175675675676</v>
      </c>
      <c r="F17" s="36">
        <v>25</v>
      </c>
      <c r="G17" s="37">
        <v>0.305511426127337</v>
      </c>
      <c r="H17" s="37">
        <v>108.333333333333</v>
      </c>
      <c r="I17" s="36">
        <v>13</v>
      </c>
      <c r="J17" s="37">
        <v>0.35316490084216201</v>
      </c>
      <c r="K17" s="37">
        <v>44.4444444444444</v>
      </c>
      <c r="L17" s="36">
        <v>9</v>
      </c>
      <c r="M17" s="37">
        <v>0.27548209366391202</v>
      </c>
      <c r="N17" s="37">
        <v>200</v>
      </c>
      <c r="O17" s="36">
        <v>28</v>
      </c>
      <c r="P17" s="37">
        <v>0.45425048669695001</v>
      </c>
      <c r="Q17" s="37">
        <v>115.384615384615</v>
      </c>
      <c r="R17" s="36">
        <v>17</v>
      </c>
      <c r="S17" s="37">
        <v>0.35880118193330501</v>
      </c>
      <c r="T17" s="37">
        <v>112.5</v>
      </c>
      <c r="U17" s="36">
        <v>33</v>
      </c>
      <c r="V17" s="37">
        <v>0.60896844436242803</v>
      </c>
      <c r="W17" s="37">
        <v>65</v>
      </c>
      <c r="X17" s="36">
        <v>24</v>
      </c>
      <c r="Y17" s="37">
        <v>0.47374654559810497</v>
      </c>
      <c r="Z17" s="37">
        <v>118.181818181818</v>
      </c>
      <c r="AA17" s="39">
        <v>27</v>
      </c>
      <c r="AB17" s="40">
        <v>0.46248715313463501</v>
      </c>
      <c r="AC17" s="40">
        <v>68.75</v>
      </c>
      <c r="AD17" s="39">
        <v>11</v>
      </c>
      <c r="AE17" s="40">
        <v>0.337734111145226</v>
      </c>
      <c r="AF17" s="40">
        <v>120</v>
      </c>
      <c r="AG17" s="39">
        <v>6</v>
      </c>
      <c r="AH17" s="40">
        <v>0.174317257408483</v>
      </c>
      <c r="AI17" s="40">
        <v>100</v>
      </c>
      <c r="AJ17" s="39">
        <v>19</v>
      </c>
      <c r="AK17" s="40">
        <v>0.33515611218909902</v>
      </c>
      <c r="AL17" s="40">
        <v>216.666666666667</v>
      </c>
      <c r="AM17" s="39">
        <v>56</v>
      </c>
      <c r="AN17" s="40">
        <v>0.63985374771480796</v>
      </c>
      <c r="AO17" s="40">
        <v>124</v>
      </c>
      <c r="AP17" s="39">
        <v>45</v>
      </c>
      <c r="AQ17" s="40">
        <v>0.73325729183640198</v>
      </c>
      <c r="AR17" s="40">
        <v>104.545454545455</v>
      </c>
      <c r="AS17" s="39">
        <v>61</v>
      </c>
      <c r="AT17" s="40">
        <v>0.62512810002049601</v>
      </c>
      <c r="AU17" s="40">
        <v>117.857142857143</v>
      </c>
      <c r="AV17" s="39">
        <v>158</v>
      </c>
      <c r="AW17" s="40">
        <v>0.81489504358141196</v>
      </c>
      <c r="AX17" s="40">
        <v>135.82089552238801</v>
      </c>
      <c r="AY17" s="39">
        <v>99</v>
      </c>
      <c r="AZ17" s="40">
        <v>0.90081892629663296</v>
      </c>
      <c r="BA17" s="40">
        <v>106.25</v>
      </c>
    </row>
    <row r="18" spans="1:53">
      <c r="A18" s="72"/>
      <c r="B18" s="35" t="s">
        <v>5</v>
      </c>
      <c r="C18" s="36">
        <v>335</v>
      </c>
      <c r="D18" s="37">
        <v>0.60756646958540395</v>
      </c>
      <c r="E18" s="37"/>
      <c r="F18" s="36">
        <v>13</v>
      </c>
      <c r="G18" s="37">
        <v>0.313253012048193</v>
      </c>
      <c r="H18" s="37"/>
      <c r="I18" s="36">
        <v>4</v>
      </c>
      <c r="J18" s="37">
        <v>0.212539851222104</v>
      </c>
      <c r="K18" s="37"/>
      <c r="L18" s="36">
        <v>6</v>
      </c>
      <c r="M18" s="37">
        <v>0.35502958579881699</v>
      </c>
      <c r="N18" s="37"/>
      <c r="O18" s="36">
        <v>15</v>
      </c>
      <c r="P18" s="37">
        <v>0.47363435427849698</v>
      </c>
      <c r="Q18" s="37"/>
      <c r="R18" s="36">
        <v>9</v>
      </c>
      <c r="S18" s="37">
        <v>0.36290322580645201</v>
      </c>
      <c r="T18" s="37"/>
      <c r="U18" s="36">
        <v>13</v>
      </c>
      <c r="V18" s="37">
        <v>0.46948356807511699</v>
      </c>
      <c r="W18" s="37"/>
      <c r="X18" s="36">
        <v>13</v>
      </c>
      <c r="Y18" s="37">
        <v>0.49637266132111502</v>
      </c>
      <c r="Z18" s="37"/>
      <c r="AA18" s="39">
        <v>11</v>
      </c>
      <c r="AB18" s="40">
        <v>0.36279683377308702</v>
      </c>
      <c r="AC18" s="40"/>
      <c r="AD18" s="39">
        <v>6</v>
      </c>
      <c r="AE18" s="40">
        <v>0.36652412950519198</v>
      </c>
      <c r="AF18" s="40"/>
      <c r="AG18" s="39">
        <v>3</v>
      </c>
      <c r="AH18" s="40">
        <v>0.191938579654511</v>
      </c>
      <c r="AI18" s="40"/>
      <c r="AJ18" s="39">
        <v>13</v>
      </c>
      <c r="AK18" s="40">
        <v>0.45438657811953898</v>
      </c>
      <c r="AL18" s="40"/>
      <c r="AM18" s="39">
        <v>31</v>
      </c>
      <c r="AN18" s="40">
        <v>0.72294776119403004</v>
      </c>
      <c r="AO18" s="40"/>
      <c r="AP18" s="39">
        <v>23</v>
      </c>
      <c r="AQ18" s="40">
        <v>0.746026597469997</v>
      </c>
      <c r="AR18" s="40"/>
      <c r="AS18" s="39">
        <v>33</v>
      </c>
      <c r="AT18" s="40">
        <v>0.675260896255371</v>
      </c>
      <c r="AU18" s="40"/>
      <c r="AV18" s="39">
        <v>91</v>
      </c>
      <c r="AW18" s="40">
        <v>0.95158423088988797</v>
      </c>
      <c r="AX18" s="40"/>
      <c r="AY18" s="39">
        <v>51</v>
      </c>
      <c r="AZ18" s="40">
        <v>0.93286994695445402</v>
      </c>
      <c r="BA18" s="40"/>
    </row>
    <row r="19" spans="1:53">
      <c r="A19" s="73"/>
      <c r="B19" s="35" t="s">
        <v>6</v>
      </c>
      <c r="C19" s="36">
        <v>296</v>
      </c>
      <c r="D19" s="37">
        <v>0.54200542005420105</v>
      </c>
      <c r="E19" s="37"/>
      <c r="F19" s="36">
        <v>12</v>
      </c>
      <c r="G19" s="37">
        <v>0.297545251673692</v>
      </c>
      <c r="H19" s="37"/>
      <c r="I19" s="36">
        <v>9</v>
      </c>
      <c r="J19" s="37">
        <v>0.50027793218454697</v>
      </c>
      <c r="K19" s="37"/>
      <c r="L19" s="36">
        <v>3</v>
      </c>
      <c r="M19" s="37">
        <v>0.19023462270133201</v>
      </c>
      <c r="N19" s="37"/>
      <c r="O19" s="36">
        <v>13</v>
      </c>
      <c r="P19" s="37">
        <v>0.43376710043376698</v>
      </c>
      <c r="Q19" s="37"/>
      <c r="R19" s="36">
        <v>8</v>
      </c>
      <c r="S19" s="37">
        <v>0.35429583702391498</v>
      </c>
      <c r="T19" s="37"/>
      <c r="U19" s="36">
        <v>20</v>
      </c>
      <c r="V19" s="37">
        <v>0.75471698113207497</v>
      </c>
      <c r="W19" s="37"/>
      <c r="X19" s="36">
        <v>11</v>
      </c>
      <c r="Y19" s="37">
        <v>0.44953003677973002</v>
      </c>
      <c r="Z19" s="37"/>
      <c r="AA19" s="39">
        <v>16</v>
      </c>
      <c r="AB19" s="40">
        <v>0.57020669992872397</v>
      </c>
      <c r="AC19" s="40"/>
      <c r="AD19" s="39">
        <v>5</v>
      </c>
      <c r="AE19" s="40">
        <v>0.30864197530864201</v>
      </c>
      <c r="AF19" s="40"/>
      <c r="AG19" s="39">
        <v>3</v>
      </c>
      <c r="AH19" s="40">
        <v>0.15965939329430501</v>
      </c>
      <c r="AI19" s="40"/>
      <c r="AJ19" s="39">
        <v>6</v>
      </c>
      <c r="AK19" s="40">
        <v>0.213675213675214</v>
      </c>
      <c r="AL19" s="40"/>
      <c r="AM19" s="39">
        <v>25</v>
      </c>
      <c r="AN19" s="40">
        <v>0.56003584229390702</v>
      </c>
      <c r="AO19" s="40"/>
      <c r="AP19" s="39">
        <v>22</v>
      </c>
      <c r="AQ19" s="40">
        <v>0.72036673215455105</v>
      </c>
      <c r="AR19" s="40"/>
      <c r="AS19" s="39">
        <v>28</v>
      </c>
      <c r="AT19" s="40">
        <v>0.574830630260727</v>
      </c>
      <c r="AU19" s="40"/>
      <c r="AV19" s="39">
        <v>67</v>
      </c>
      <c r="AW19" s="40">
        <v>0.68186444127824097</v>
      </c>
      <c r="AX19" s="40"/>
      <c r="AY19" s="39">
        <v>48</v>
      </c>
      <c r="AZ19" s="40">
        <v>0.86909288430201004</v>
      </c>
      <c r="BA19" s="40"/>
    </row>
    <row r="20" spans="1:53">
      <c r="A20" s="71" t="s">
        <v>57</v>
      </c>
      <c r="B20" s="35" t="s">
        <v>4</v>
      </c>
      <c r="C20" s="36">
        <v>669</v>
      </c>
      <c r="D20" s="37">
        <v>0.60956719817767702</v>
      </c>
      <c r="E20" s="37">
        <v>119.344262295082</v>
      </c>
      <c r="F20" s="36">
        <v>33</v>
      </c>
      <c r="G20" s="37">
        <v>0.40327508248808502</v>
      </c>
      <c r="H20" s="37">
        <v>175</v>
      </c>
      <c r="I20" s="36">
        <v>12</v>
      </c>
      <c r="J20" s="37">
        <v>0.32599837000815002</v>
      </c>
      <c r="K20" s="37">
        <v>200</v>
      </c>
      <c r="L20" s="36">
        <v>3</v>
      </c>
      <c r="M20" s="37">
        <v>9.1827364554637303E-2</v>
      </c>
      <c r="N20" s="37">
        <v>0</v>
      </c>
      <c r="O20" s="36">
        <v>25</v>
      </c>
      <c r="P20" s="37">
        <v>0.40558079169370498</v>
      </c>
      <c r="Q20" s="37">
        <v>177.777777777778</v>
      </c>
      <c r="R20" s="36">
        <v>23</v>
      </c>
      <c r="S20" s="37">
        <v>0.485436893203883</v>
      </c>
      <c r="T20" s="37">
        <v>155.555555555556</v>
      </c>
      <c r="U20" s="36">
        <v>37</v>
      </c>
      <c r="V20" s="37">
        <v>0.68278280125484403</v>
      </c>
      <c r="W20" s="37">
        <v>94.736842105263193</v>
      </c>
      <c r="X20" s="36">
        <v>20</v>
      </c>
      <c r="Y20" s="37">
        <v>0.39478878799842099</v>
      </c>
      <c r="Z20" s="37">
        <v>100</v>
      </c>
      <c r="AA20" s="39">
        <v>24</v>
      </c>
      <c r="AB20" s="40">
        <v>0.41109969167523103</v>
      </c>
      <c r="AC20" s="40">
        <v>140</v>
      </c>
      <c r="AD20" s="39">
        <v>14</v>
      </c>
      <c r="AE20" s="40">
        <v>0.42984341418483302</v>
      </c>
      <c r="AF20" s="40">
        <v>180</v>
      </c>
      <c r="AG20" s="39">
        <v>13</v>
      </c>
      <c r="AH20" s="40">
        <v>0.37768739105171401</v>
      </c>
      <c r="AI20" s="40">
        <v>116.666666666667</v>
      </c>
      <c r="AJ20" s="39">
        <v>21</v>
      </c>
      <c r="AK20" s="40">
        <v>0.37043570294584599</v>
      </c>
      <c r="AL20" s="40">
        <v>61.538461538461497</v>
      </c>
      <c r="AM20" s="39">
        <v>36</v>
      </c>
      <c r="AN20" s="40">
        <v>0.41133455210237702</v>
      </c>
      <c r="AO20" s="40">
        <v>111.764705882353</v>
      </c>
      <c r="AP20" s="39">
        <v>58</v>
      </c>
      <c r="AQ20" s="40">
        <v>0.94508717614469595</v>
      </c>
      <c r="AR20" s="40">
        <v>114.81481481481499</v>
      </c>
      <c r="AS20" s="39">
        <v>56</v>
      </c>
      <c r="AT20" s="40">
        <v>0.57388809182209499</v>
      </c>
      <c r="AU20" s="40">
        <v>115.384615384615</v>
      </c>
      <c r="AV20" s="39">
        <v>172</v>
      </c>
      <c r="AW20" s="40">
        <v>0.88710093351900599</v>
      </c>
      <c r="AX20" s="40">
        <v>115</v>
      </c>
      <c r="AY20" s="39">
        <v>122</v>
      </c>
      <c r="AZ20" s="40">
        <v>1.11010009099181</v>
      </c>
      <c r="BA20" s="40">
        <v>110.344827586207</v>
      </c>
    </row>
    <row r="21" spans="1:53">
      <c r="A21" s="72"/>
      <c r="B21" s="35" t="s">
        <v>5</v>
      </c>
      <c r="C21" s="36">
        <v>364</v>
      </c>
      <c r="D21" s="37">
        <v>0.66016177590772196</v>
      </c>
      <c r="E21" s="37"/>
      <c r="F21" s="36">
        <v>21</v>
      </c>
      <c r="G21" s="37">
        <v>0.50602409638554202</v>
      </c>
      <c r="H21" s="37"/>
      <c r="I21" s="36">
        <v>8</v>
      </c>
      <c r="J21" s="37">
        <v>0.42507970244420801</v>
      </c>
      <c r="K21" s="37"/>
      <c r="L21" s="36">
        <v>3</v>
      </c>
      <c r="M21" s="37">
        <v>0.177514792899408</v>
      </c>
      <c r="N21" s="37"/>
      <c r="O21" s="36">
        <v>16</v>
      </c>
      <c r="P21" s="37">
        <v>0.50520997789706301</v>
      </c>
      <c r="Q21" s="37"/>
      <c r="R21" s="36">
        <v>14</v>
      </c>
      <c r="S21" s="37">
        <v>0.56451612903225801</v>
      </c>
      <c r="T21" s="37"/>
      <c r="U21" s="36">
        <v>18</v>
      </c>
      <c r="V21" s="37">
        <v>0.65005417118093201</v>
      </c>
      <c r="W21" s="37"/>
      <c r="X21" s="36">
        <v>10</v>
      </c>
      <c r="Y21" s="37">
        <v>0.38182512409316499</v>
      </c>
      <c r="Z21" s="37"/>
      <c r="AA21" s="39">
        <v>14</v>
      </c>
      <c r="AB21" s="40">
        <v>0.461741424802111</v>
      </c>
      <c r="AC21" s="40"/>
      <c r="AD21" s="39">
        <v>9</v>
      </c>
      <c r="AE21" s="40">
        <v>0.54978619425778896</v>
      </c>
      <c r="AF21" s="40"/>
      <c r="AG21" s="39">
        <v>7</v>
      </c>
      <c r="AH21" s="40">
        <v>0.44785668586052502</v>
      </c>
      <c r="AI21" s="40"/>
      <c r="AJ21" s="39">
        <v>8</v>
      </c>
      <c r="AK21" s="40">
        <v>0.27962250961202401</v>
      </c>
      <c r="AL21" s="40"/>
      <c r="AM21" s="39">
        <v>19</v>
      </c>
      <c r="AN21" s="40">
        <v>0.44309701492537301</v>
      </c>
      <c r="AO21" s="40"/>
      <c r="AP21" s="39">
        <v>31</v>
      </c>
      <c r="AQ21" s="40">
        <v>1.0055141096334701</v>
      </c>
      <c r="AR21" s="40"/>
      <c r="AS21" s="39">
        <v>30</v>
      </c>
      <c r="AT21" s="40">
        <v>0.61387354205033795</v>
      </c>
      <c r="AU21" s="40"/>
      <c r="AV21" s="39">
        <v>92</v>
      </c>
      <c r="AW21" s="40">
        <v>0.96204120046010699</v>
      </c>
      <c r="AX21" s="40"/>
      <c r="AY21" s="39">
        <v>64</v>
      </c>
      <c r="AZ21" s="40">
        <v>1.1706603255899</v>
      </c>
      <c r="BA21" s="40"/>
    </row>
    <row r="22" spans="1:53">
      <c r="A22" s="73"/>
      <c r="B22" s="35" t="s">
        <v>6</v>
      </c>
      <c r="C22" s="36">
        <v>305</v>
      </c>
      <c r="D22" s="37">
        <v>0.55848531458287598</v>
      </c>
      <c r="E22" s="37"/>
      <c r="F22" s="36">
        <v>12</v>
      </c>
      <c r="G22" s="37">
        <v>0.297545251673692</v>
      </c>
      <c r="H22" s="37"/>
      <c r="I22" s="36">
        <v>4</v>
      </c>
      <c r="J22" s="37">
        <v>0.222345747637576</v>
      </c>
      <c r="K22" s="37"/>
      <c r="L22" s="36">
        <v>0</v>
      </c>
      <c r="M22" s="37">
        <v>0</v>
      </c>
      <c r="N22" s="37"/>
      <c r="O22" s="36">
        <v>9</v>
      </c>
      <c r="P22" s="37">
        <v>0.30030030030030003</v>
      </c>
      <c r="Q22" s="37"/>
      <c r="R22" s="36">
        <v>9</v>
      </c>
      <c r="S22" s="37">
        <v>0.39858281665190398</v>
      </c>
      <c r="T22" s="37"/>
      <c r="U22" s="36">
        <v>19</v>
      </c>
      <c r="V22" s="37">
        <v>0.71698113207547198</v>
      </c>
      <c r="W22" s="37"/>
      <c r="X22" s="36">
        <v>10</v>
      </c>
      <c r="Y22" s="37">
        <v>0.40866366979975499</v>
      </c>
      <c r="Z22" s="37"/>
      <c r="AA22" s="39">
        <v>10</v>
      </c>
      <c r="AB22" s="40">
        <v>0.35637918745545299</v>
      </c>
      <c r="AC22" s="40"/>
      <c r="AD22" s="39">
        <v>5</v>
      </c>
      <c r="AE22" s="40">
        <v>0.30864197530864201</v>
      </c>
      <c r="AF22" s="40"/>
      <c r="AG22" s="39">
        <v>6</v>
      </c>
      <c r="AH22" s="40">
        <v>0.31931878658861101</v>
      </c>
      <c r="AI22" s="40"/>
      <c r="AJ22" s="39">
        <v>13</v>
      </c>
      <c r="AK22" s="40">
        <v>0.46296296296296302</v>
      </c>
      <c r="AL22" s="40"/>
      <c r="AM22" s="39">
        <v>17</v>
      </c>
      <c r="AN22" s="40">
        <v>0.38082437275985698</v>
      </c>
      <c r="AO22" s="40"/>
      <c r="AP22" s="39">
        <v>27</v>
      </c>
      <c r="AQ22" s="40">
        <v>0.88408644400785896</v>
      </c>
      <c r="AR22" s="40"/>
      <c r="AS22" s="39">
        <v>26</v>
      </c>
      <c r="AT22" s="40">
        <v>0.53377129952781799</v>
      </c>
      <c r="AU22" s="40"/>
      <c r="AV22" s="39">
        <v>80</v>
      </c>
      <c r="AW22" s="40">
        <v>0.81416649704864597</v>
      </c>
      <c r="AX22" s="40"/>
      <c r="AY22" s="39">
        <v>58</v>
      </c>
      <c r="AZ22" s="40">
        <v>1.05015390186493</v>
      </c>
      <c r="BA22" s="40"/>
    </row>
    <row r="23" spans="1:53">
      <c r="A23" s="71" t="s">
        <v>58</v>
      </c>
      <c r="B23" s="35" t="s">
        <v>4</v>
      </c>
      <c r="C23" s="36">
        <v>777</v>
      </c>
      <c r="D23" s="37">
        <v>0.70797266514806401</v>
      </c>
      <c r="E23" s="37">
        <v>114.640883977901</v>
      </c>
      <c r="F23" s="36">
        <v>39</v>
      </c>
      <c r="G23" s="37">
        <v>0.47659782475864598</v>
      </c>
      <c r="H23" s="37">
        <v>105.26315789473701</v>
      </c>
      <c r="I23" s="36">
        <v>12</v>
      </c>
      <c r="J23" s="37">
        <v>0.32599837000815002</v>
      </c>
      <c r="K23" s="37">
        <v>33.3333333333333</v>
      </c>
      <c r="L23" s="36">
        <v>10</v>
      </c>
      <c r="M23" s="37">
        <v>0.30609121518212401</v>
      </c>
      <c r="N23" s="37">
        <v>100</v>
      </c>
      <c r="O23" s="36">
        <v>29</v>
      </c>
      <c r="P23" s="37">
        <v>0.47047371836469798</v>
      </c>
      <c r="Q23" s="37">
        <v>123.07692307692299</v>
      </c>
      <c r="R23" s="36">
        <v>24</v>
      </c>
      <c r="S23" s="37">
        <v>0.50654284508231295</v>
      </c>
      <c r="T23" s="37">
        <v>166.666666666667</v>
      </c>
      <c r="U23" s="36">
        <v>50</v>
      </c>
      <c r="V23" s="37">
        <v>0.92267946115519495</v>
      </c>
      <c r="W23" s="37">
        <v>108.333333333333</v>
      </c>
      <c r="X23" s="36">
        <v>17</v>
      </c>
      <c r="Y23" s="37">
        <v>0.33557046979865801</v>
      </c>
      <c r="Z23" s="37">
        <v>240</v>
      </c>
      <c r="AA23" s="39">
        <v>24</v>
      </c>
      <c r="AB23" s="40">
        <v>0.41109969167523103</v>
      </c>
      <c r="AC23" s="40">
        <v>60</v>
      </c>
      <c r="AD23" s="39">
        <v>11</v>
      </c>
      <c r="AE23" s="40">
        <v>0.337734111145226</v>
      </c>
      <c r="AF23" s="40">
        <v>175</v>
      </c>
      <c r="AG23" s="39">
        <v>7</v>
      </c>
      <c r="AH23" s="40">
        <v>0.203370133643231</v>
      </c>
      <c r="AI23" s="40">
        <v>133.333333333333</v>
      </c>
      <c r="AJ23" s="39">
        <v>25</v>
      </c>
      <c r="AK23" s="40">
        <v>0.44099488445933999</v>
      </c>
      <c r="AL23" s="40">
        <v>66.6666666666667</v>
      </c>
      <c r="AM23" s="39">
        <v>50</v>
      </c>
      <c r="AN23" s="40">
        <v>0.57129798903107898</v>
      </c>
      <c r="AO23" s="40">
        <v>72.413793103448299</v>
      </c>
      <c r="AP23" s="39">
        <v>58</v>
      </c>
      <c r="AQ23" s="40">
        <v>0.94508717614469595</v>
      </c>
      <c r="AR23" s="40">
        <v>152.173913043478</v>
      </c>
      <c r="AS23" s="39">
        <v>64</v>
      </c>
      <c r="AT23" s="40">
        <v>0.65587210493953696</v>
      </c>
      <c r="AU23" s="40">
        <v>128.57142857142901</v>
      </c>
      <c r="AV23" s="39">
        <v>205</v>
      </c>
      <c r="AW23" s="40">
        <v>1.05730053122905</v>
      </c>
      <c r="AX23" s="40">
        <v>138.37209302325601</v>
      </c>
      <c r="AY23" s="39">
        <v>152</v>
      </c>
      <c r="AZ23" s="40">
        <v>1.3830755232029099</v>
      </c>
      <c r="BA23" s="40">
        <v>102.666666666667</v>
      </c>
    </row>
    <row r="24" spans="1:53">
      <c r="A24" s="72"/>
      <c r="B24" s="35" t="s">
        <v>5</v>
      </c>
      <c r="C24" s="36">
        <v>415</v>
      </c>
      <c r="D24" s="37">
        <v>0.75265696978490304</v>
      </c>
      <c r="E24" s="37"/>
      <c r="F24" s="36">
        <v>20</v>
      </c>
      <c r="G24" s="37">
        <v>0.48192771084337299</v>
      </c>
      <c r="H24" s="37"/>
      <c r="I24" s="36">
        <v>3</v>
      </c>
      <c r="J24" s="37">
        <v>0.15940488841657799</v>
      </c>
      <c r="K24" s="37"/>
      <c r="L24" s="36">
        <v>5</v>
      </c>
      <c r="M24" s="37">
        <v>0.29585798816567999</v>
      </c>
      <c r="N24" s="37"/>
      <c r="O24" s="36">
        <v>16</v>
      </c>
      <c r="P24" s="37">
        <v>0.50520997789706301</v>
      </c>
      <c r="Q24" s="37"/>
      <c r="R24" s="36">
        <v>15</v>
      </c>
      <c r="S24" s="37">
        <v>0.60483870967741904</v>
      </c>
      <c r="T24" s="37"/>
      <c r="U24" s="36">
        <v>26</v>
      </c>
      <c r="V24" s="37">
        <v>0.93896713615023497</v>
      </c>
      <c r="W24" s="37"/>
      <c r="X24" s="36">
        <v>12</v>
      </c>
      <c r="Y24" s="37">
        <v>0.45819014891179799</v>
      </c>
      <c r="Z24" s="37"/>
      <c r="AA24" s="39">
        <v>9</v>
      </c>
      <c r="AB24" s="40">
        <v>0.29683377308707098</v>
      </c>
      <c r="AC24" s="40"/>
      <c r="AD24" s="39">
        <v>7</v>
      </c>
      <c r="AE24" s="40">
        <v>0.42761148442272401</v>
      </c>
      <c r="AF24" s="40"/>
      <c r="AG24" s="39">
        <v>4</v>
      </c>
      <c r="AH24" s="40">
        <v>0.25591810620601402</v>
      </c>
      <c r="AI24" s="40"/>
      <c r="AJ24" s="39">
        <v>10</v>
      </c>
      <c r="AK24" s="40">
        <v>0.34952813701502999</v>
      </c>
      <c r="AL24" s="40"/>
      <c r="AM24" s="39">
        <v>21</v>
      </c>
      <c r="AN24" s="40">
        <v>0.48973880597014902</v>
      </c>
      <c r="AO24" s="40"/>
      <c r="AP24" s="39">
        <v>35</v>
      </c>
      <c r="AQ24" s="40">
        <v>1.1352578657152099</v>
      </c>
      <c r="AR24" s="40"/>
      <c r="AS24" s="39">
        <v>36</v>
      </c>
      <c r="AT24" s="40">
        <v>0.73664825046040505</v>
      </c>
      <c r="AU24" s="40"/>
      <c r="AV24" s="39">
        <v>119</v>
      </c>
      <c r="AW24" s="40">
        <v>1.24437937885601</v>
      </c>
      <c r="AX24" s="40"/>
      <c r="AY24" s="39">
        <v>77</v>
      </c>
      <c r="AZ24" s="40">
        <v>1.40845070422535</v>
      </c>
      <c r="BA24" s="40"/>
    </row>
    <row r="25" spans="1:53">
      <c r="A25" s="73"/>
      <c r="B25" s="35" t="s">
        <v>6</v>
      </c>
      <c r="C25" s="36">
        <v>362</v>
      </c>
      <c r="D25" s="37">
        <v>0.66285797993115103</v>
      </c>
      <c r="E25" s="37"/>
      <c r="F25" s="36">
        <v>19</v>
      </c>
      <c r="G25" s="37">
        <v>0.47111331515001198</v>
      </c>
      <c r="H25" s="37"/>
      <c r="I25" s="36">
        <v>9</v>
      </c>
      <c r="J25" s="37">
        <v>0.50027793218454697</v>
      </c>
      <c r="K25" s="37"/>
      <c r="L25" s="36">
        <v>5</v>
      </c>
      <c r="M25" s="37">
        <v>0.31705770450221898</v>
      </c>
      <c r="N25" s="37"/>
      <c r="O25" s="36">
        <v>13</v>
      </c>
      <c r="P25" s="37">
        <v>0.43376710043376698</v>
      </c>
      <c r="Q25" s="37"/>
      <c r="R25" s="36">
        <v>9</v>
      </c>
      <c r="S25" s="37">
        <v>0.39858281665190398</v>
      </c>
      <c r="T25" s="37"/>
      <c r="U25" s="36">
        <v>24</v>
      </c>
      <c r="V25" s="37">
        <v>0.90566037735849103</v>
      </c>
      <c r="W25" s="37"/>
      <c r="X25" s="36">
        <v>5</v>
      </c>
      <c r="Y25" s="37">
        <v>0.204331834899877</v>
      </c>
      <c r="Z25" s="37"/>
      <c r="AA25" s="39">
        <v>15</v>
      </c>
      <c r="AB25" s="40">
        <v>0.53456878118317896</v>
      </c>
      <c r="AC25" s="40"/>
      <c r="AD25" s="39">
        <v>4</v>
      </c>
      <c r="AE25" s="40">
        <v>0.24691358024691401</v>
      </c>
      <c r="AF25" s="40"/>
      <c r="AG25" s="39">
        <v>3</v>
      </c>
      <c r="AH25" s="40">
        <v>0.15965939329430501</v>
      </c>
      <c r="AI25" s="40"/>
      <c r="AJ25" s="39">
        <v>15</v>
      </c>
      <c r="AK25" s="40">
        <v>0.53418803418803396</v>
      </c>
      <c r="AL25" s="40"/>
      <c r="AM25" s="39">
        <v>29</v>
      </c>
      <c r="AN25" s="40">
        <v>0.64964157706093195</v>
      </c>
      <c r="AO25" s="40"/>
      <c r="AP25" s="39">
        <v>23</v>
      </c>
      <c r="AQ25" s="40">
        <v>0.75311067452521296</v>
      </c>
      <c r="AR25" s="40"/>
      <c r="AS25" s="39">
        <v>28</v>
      </c>
      <c r="AT25" s="40">
        <v>0.574830630260727</v>
      </c>
      <c r="AU25" s="40"/>
      <c r="AV25" s="39">
        <v>86</v>
      </c>
      <c r="AW25" s="40">
        <v>0.87522898432729501</v>
      </c>
      <c r="AX25" s="40"/>
      <c r="AY25" s="39">
        <v>75</v>
      </c>
      <c r="AZ25" s="40">
        <v>1.35795763172189</v>
      </c>
      <c r="BA25" s="40"/>
    </row>
    <row r="26" spans="1:53">
      <c r="A26" s="71" t="s">
        <v>59</v>
      </c>
      <c r="B26" s="35" t="s">
        <v>4</v>
      </c>
      <c r="C26" s="36">
        <v>764</v>
      </c>
      <c r="D26" s="37">
        <v>0.69612756264236897</v>
      </c>
      <c r="E26" s="37">
        <v>97.927461139896394</v>
      </c>
      <c r="F26" s="36">
        <v>49</v>
      </c>
      <c r="G26" s="37">
        <v>0.59880239520958101</v>
      </c>
      <c r="H26" s="37">
        <v>96</v>
      </c>
      <c r="I26" s="36">
        <v>20</v>
      </c>
      <c r="J26" s="37">
        <v>0.54333061668024996</v>
      </c>
      <c r="K26" s="37">
        <v>122.222222222222</v>
      </c>
      <c r="L26" s="36">
        <v>11</v>
      </c>
      <c r="M26" s="37">
        <v>0.336700336700337</v>
      </c>
      <c r="N26" s="37">
        <v>175</v>
      </c>
      <c r="O26" s="36">
        <v>29</v>
      </c>
      <c r="P26" s="37">
        <v>0.47047371836469798</v>
      </c>
      <c r="Q26" s="37">
        <v>61.1111111111111</v>
      </c>
      <c r="R26" s="36">
        <v>30</v>
      </c>
      <c r="S26" s="37">
        <v>0.633178556352892</v>
      </c>
      <c r="T26" s="37">
        <v>87.5</v>
      </c>
      <c r="U26" s="36">
        <v>37</v>
      </c>
      <c r="V26" s="37">
        <v>0.68278280125484403</v>
      </c>
      <c r="W26" s="37">
        <v>48</v>
      </c>
      <c r="X26" s="36">
        <v>26</v>
      </c>
      <c r="Y26" s="37">
        <v>0.51322542439794705</v>
      </c>
      <c r="Z26" s="37">
        <v>188.888888888889</v>
      </c>
      <c r="AA26" s="39">
        <v>28</v>
      </c>
      <c r="AB26" s="40">
        <v>0.47961630695443602</v>
      </c>
      <c r="AC26" s="40">
        <v>180</v>
      </c>
      <c r="AD26" s="39">
        <v>16</v>
      </c>
      <c r="AE26" s="40">
        <v>0.49124961621123697</v>
      </c>
      <c r="AF26" s="40">
        <v>128.57142857142901</v>
      </c>
      <c r="AG26" s="39">
        <v>10</v>
      </c>
      <c r="AH26" s="40">
        <v>0.29052876234747199</v>
      </c>
      <c r="AI26" s="40">
        <v>100</v>
      </c>
      <c r="AJ26" s="39">
        <v>24</v>
      </c>
      <c r="AK26" s="40">
        <v>0.42335508908096697</v>
      </c>
      <c r="AL26" s="40">
        <v>84.615384615384599</v>
      </c>
      <c r="AM26" s="39">
        <v>56</v>
      </c>
      <c r="AN26" s="40">
        <v>0.63985374771480796</v>
      </c>
      <c r="AO26" s="40">
        <v>93.103448275862107</v>
      </c>
      <c r="AP26" s="39">
        <v>56</v>
      </c>
      <c r="AQ26" s="40">
        <v>0.91249796317418896</v>
      </c>
      <c r="AR26" s="40">
        <v>93.103448275862107</v>
      </c>
      <c r="AS26" s="39">
        <v>72</v>
      </c>
      <c r="AT26" s="40">
        <v>0.73785611805697904</v>
      </c>
      <c r="AU26" s="40">
        <v>94.594594594594597</v>
      </c>
      <c r="AV26" s="39">
        <v>176</v>
      </c>
      <c r="AW26" s="40">
        <v>0.90773118778688899</v>
      </c>
      <c r="AX26" s="40">
        <v>97.752808988764002</v>
      </c>
      <c r="AY26" s="39">
        <v>124</v>
      </c>
      <c r="AZ26" s="40">
        <v>1.1282984531392199</v>
      </c>
      <c r="BA26" s="40">
        <v>103.27868852459</v>
      </c>
    </row>
    <row r="27" spans="1:53">
      <c r="A27" s="72"/>
      <c r="B27" s="35" t="s">
        <v>5</v>
      </c>
      <c r="C27" s="36">
        <v>378</v>
      </c>
      <c r="D27" s="37">
        <v>0.68555261344263496</v>
      </c>
      <c r="E27" s="37"/>
      <c r="F27" s="36">
        <v>24</v>
      </c>
      <c r="G27" s="37">
        <v>0.57831325301204795</v>
      </c>
      <c r="H27" s="37"/>
      <c r="I27" s="36">
        <v>11</v>
      </c>
      <c r="J27" s="37">
        <v>0.58448459086078597</v>
      </c>
      <c r="K27" s="37"/>
      <c r="L27" s="36">
        <v>7</v>
      </c>
      <c r="M27" s="37">
        <v>0.414201183431953</v>
      </c>
      <c r="N27" s="37"/>
      <c r="O27" s="36">
        <v>11</v>
      </c>
      <c r="P27" s="37">
        <v>0.34733185980423098</v>
      </c>
      <c r="Q27" s="37"/>
      <c r="R27" s="36">
        <v>14</v>
      </c>
      <c r="S27" s="37">
        <v>0.56451612903225801</v>
      </c>
      <c r="T27" s="37"/>
      <c r="U27" s="36">
        <v>12</v>
      </c>
      <c r="V27" s="37">
        <v>0.433369447453954</v>
      </c>
      <c r="W27" s="37"/>
      <c r="X27" s="36">
        <v>17</v>
      </c>
      <c r="Y27" s="37">
        <v>0.64910271095838101</v>
      </c>
      <c r="Z27" s="37"/>
      <c r="AA27" s="39">
        <v>18</v>
      </c>
      <c r="AB27" s="40">
        <v>0.59366754617414197</v>
      </c>
      <c r="AC27" s="40"/>
      <c r="AD27" s="39">
        <v>9</v>
      </c>
      <c r="AE27" s="40">
        <v>0.54978619425778896</v>
      </c>
      <c r="AF27" s="40"/>
      <c r="AG27" s="39">
        <v>5</v>
      </c>
      <c r="AH27" s="40">
        <v>0.31989763275751798</v>
      </c>
      <c r="AI27" s="40"/>
      <c r="AJ27" s="39">
        <v>11</v>
      </c>
      <c r="AK27" s="40">
        <v>0.38448095071653299</v>
      </c>
      <c r="AL27" s="40"/>
      <c r="AM27" s="39">
        <v>27</v>
      </c>
      <c r="AN27" s="40">
        <v>0.62966417910447803</v>
      </c>
      <c r="AO27" s="40"/>
      <c r="AP27" s="39">
        <v>27</v>
      </c>
      <c r="AQ27" s="40">
        <v>0.87577035355173505</v>
      </c>
      <c r="AR27" s="40"/>
      <c r="AS27" s="39">
        <v>35</v>
      </c>
      <c r="AT27" s="40">
        <v>0.71618579905872704</v>
      </c>
      <c r="AU27" s="40"/>
      <c r="AV27" s="39">
        <v>87</v>
      </c>
      <c r="AW27" s="40">
        <v>0.909756352609014</v>
      </c>
      <c r="AX27" s="40"/>
      <c r="AY27" s="39">
        <v>63</v>
      </c>
      <c r="AZ27" s="40">
        <v>1.1523687580025599</v>
      </c>
      <c r="BA27" s="40"/>
    </row>
    <row r="28" spans="1:53">
      <c r="A28" s="73"/>
      <c r="B28" s="35" t="s">
        <v>6</v>
      </c>
      <c r="C28" s="36">
        <v>386</v>
      </c>
      <c r="D28" s="37">
        <v>0.70680436534095104</v>
      </c>
      <c r="E28" s="37"/>
      <c r="F28" s="36">
        <v>25</v>
      </c>
      <c r="G28" s="37">
        <v>0.61988594098685801</v>
      </c>
      <c r="H28" s="37"/>
      <c r="I28" s="36">
        <v>9</v>
      </c>
      <c r="J28" s="37">
        <v>0.50027793218454697</v>
      </c>
      <c r="K28" s="37"/>
      <c r="L28" s="36">
        <v>4</v>
      </c>
      <c r="M28" s="37">
        <v>0.253646163601776</v>
      </c>
      <c r="N28" s="37"/>
      <c r="O28" s="36">
        <v>18</v>
      </c>
      <c r="P28" s="37">
        <v>0.60060060060060105</v>
      </c>
      <c r="Q28" s="37"/>
      <c r="R28" s="36">
        <v>16</v>
      </c>
      <c r="S28" s="37">
        <v>0.70859167404782997</v>
      </c>
      <c r="T28" s="37"/>
      <c r="U28" s="36">
        <v>25</v>
      </c>
      <c r="V28" s="37">
        <v>0.94339622641509402</v>
      </c>
      <c r="W28" s="37"/>
      <c r="X28" s="36">
        <v>9</v>
      </c>
      <c r="Y28" s="37">
        <v>0.36779730281977902</v>
      </c>
      <c r="Z28" s="37"/>
      <c r="AA28" s="39">
        <v>10</v>
      </c>
      <c r="AB28" s="40">
        <v>0.35637918745545299</v>
      </c>
      <c r="AC28" s="40"/>
      <c r="AD28" s="39">
        <v>7</v>
      </c>
      <c r="AE28" s="40">
        <v>0.43209876543209902</v>
      </c>
      <c r="AF28" s="40"/>
      <c r="AG28" s="39">
        <v>5</v>
      </c>
      <c r="AH28" s="40">
        <v>0.26609898882384198</v>
      </c>
      <c r="AI28" s="40"/>
      <c r="AJ28" s="39">
        <v>13</v>
      </c>
      <c r="AK28" s="40">
        <v>0.46296296296296302</v>
      </c>
      <c r="AL28" s="40"/>
      <c r="AM28" s="39">
        <v>29</v>
      </c>
      <c r="AN28" s="40">
        <v>0.64964157706093195</v>
      </c>
      <c r="AO28" s="40"/>
      <c r="AP28" s="39">
        <v>29</v>
      </c>
      <c r="AQ28" s="40">
        <v>0.94957432874918102</v>
      </c>
      <c r="AR28" s="40"/>
      <c r="AS28" s="39">
        <v>37</v>
      </c>
      <c r="AT28" s="40">
        <v>0.75959761855881702</v>
      </c>
      <c r="AU28" s="40"/>
      <c r="AV28" s="39">
        <v>89</v>
      </c>
      <c r="AW28" s="40">
        <v>0.90576022796661904</v>
      </c>
      <c r="AX28" s="40"/>
      <c r="AY28" s="39">
        <v>61</v>
      </c>
      <c r="AZ28" s="40">
        <v>1.1044722071338</v>
      </c>
      <c r="BA28" s="40"/>
    </row>
    <row r="29" spans="1:53">
      <c r="A29" s="71" t="s">
        <v>60</v>
      </c>
      <c r="B29" s="35" t="s">
        <v>4</v>
      </c>
      <c r="C29" s="36">
        <v>780</v>
      </c>
      <c r="D29" s="37">
        <v>0.71070615034168605</v>
      </c>
      <c r="E29" s="37">
        <v>109.677419354839</v>
      </c>
      <c r="F29" s="36">
        <v>39</v>
      </c>
      <c r="G29" s="37">
        <v>0.47659782475864598</v>
      </c>
      <c r="H29" s="37">
        <v>105.26315789473701</v>
      </c>
      <c r="I29" s="36">
        <v>12</v>
      </c>
      <c r="J29" s="37">
        <v>0.32599837000815002</v>
      </c>
      <c r="K29" s="37">
        <v>200</v>
      </c>
      <c r="L29" s="36">
        <v>9</v>
      </c>
      <c r="M29" s="37">
        <v>0.27548209366391202</v>
      </c>
      <c r="N29" s="37">
        <v>0</v>
      </c>
      <c r="O29" s="36">
        <v>31</v>
      </c>
      <c r="P29" s="37">
        <v>0.50292018170019503</v>
      </c>
      <c r="Q29" s="37">
        <v>93.75</v>
      </c>
      <c r="R29" s="36">
        <v>22</v>
      </c>
      <c r="S29" s="37">
        <v>0.46433094132545399</v>
      </c>
      <c r="T29" s="37">
        <v>144.444444444444</v>
      </c>
      <c r="U29" s="36">
        <v>33</v>
      </c>
      <c r="V29" s="37">
        <v>0.60896844436242803</v>
      </c>
      <c r="W29" s="37">
        <v>106.25</v>
      </c>
      <c r="X29" s="36">
        <v>17</v>
      </c>
      <c r="Y29" s="37">
        <v>0.33557046979865801</v>
      </c>
      <c r="Z29" s="37">
        <v>142.857142857143</v>
      </c>
      <c r="AA29" s="39">
        <v>28</v>
      </c>
      <c r="AB29" s="40">
        <v>0.47961630695443602</v>
      </c>
      <c r="AC29" s="40">
        <v>133.333333333333</v>
      </c>
      <c r="AD29" s="39">
        <v>13</v>
      </c>
      <c r="AE29" s="40">
        <v>0.39914031317163001</v>
      </c>
      <c r="AF29" s="40">
        <v>116.666666666667</v>
      </c>
      <c r="AG29" s="39">
        <v>10</v>
      </c>
      <c r="AH29" s="40">
        <v>0.29052876234747199</v>
      </c>
      <c r="AI29" s="40">
        <v>400</v>
      </c>
      <c r="AJ29" s="39">
        <v>28</v>
      </c>
      <c r="AK29" s="40">
        <v>0.49391427059446102</v>
      </c>
      <c r="AL29" s="40">
        <v>133.333333333333</v>
      </c>
      <c r="AM29" s="39">
        <v>49</v>
      </c>
      <c r="AN29" s="40">
        <v>0.55987202925045698</v>
      </c>
      <c r="AO29" s="40">
        <v>63.3333333333333</v>
      </c>
      <c r="AP29" s="39">
        <v>50</v>
      </c>
      <c r="AQ29" s="40">
        <v>0.814730324262669</v>
      </c>
      <c r="AR29" s="40">
        <v>85.185185185185205</v>
      </c>
      <c r="AS29" s="39">
        <v>52</v>
      </c>
      <c r="AT29" s="40">
        <v>0.53289608526337395</v>
      </c>
      <c r="AU29" s="40">
        <v>92.592592592592595</v>
      </c>
      <c r="AV29" s="39">
        <v>198</v>
      </c>
      <c r="AW29" s="40">
        <v>1.02119758626025</v>
      </c>
      <c r="AX29" s="40">
        <v>90.384615384615401</v>
      </c>
      <c r="AY29" s="39">
        <v>189</v>
      </c>
      <c r="AZ29" s="40">
        <v>1.7197452229299399</v>
      </c>
      <c r="BA29" s="40">
        <v>133.333333333333</v>
      </c>
    </row>
    <row r="30" spans="1:53">
      <c r="A30" s="72"/>
      <c r="B30" s="35" t="s">
        <v>5</v>
      </c>
      <c r="C30" s="36">
        <v>408</v>
      </c>
      <c r="D30" s="37">
        <v>0.73996155101744698</v>
      </c>
      <c r="E30" s="37"/>
      <c r="F30" s="36">
        <v>20</v>
      </c>
      <c r="G30" s="37">
        <v>0.48192771084337299</v>
      </c>
      <c r="H30" s="37"/>
      <c r="I30" s="36">
        <v>8</v>
      </c>
      <c r="J30" s="37">
        <v>0.42507970244420801</v>
      </c>
      <c r="K30" s="37"/>
      <c r="L30" s="36">
        <v>9</v>
      </c>
      <c r="M30" s="37">
        <v>0.53254437869822502</v>
      </c>
      <c r="N30" s="37"/>
      <c r="O30" s="36">
        <v>15</v>
      </c>
      <c r="P30" s="37">
        <v>0.47363435427849698</v>
      </c>
      <c r="Q30" s="37"/>
      <c r="R30" s="36">
        <v>13</v>
      </c>
      <c r="S30" s="37">
        <v>0.52419354838709697</v>
      </c>
      <c r="T30" s="37"/>
      <c r="U30" s="36">
        <v>17</v>
      </c>
      <c r="V30" s="37">
        <v>0.61394005055976897</v>
      </c>
      <c r="W30" s="37"/>
      <c r="X30" s="36">
        <v>10</v>
      </c>
      <c r="Y30" s="37">
        <v>0.38182512409316499</v>
      </c>
      <c r="Z30" s="37"/>
      <c r="AA30" s="39">
        <v>16</v>
      </c>
      <c r="AB30" s="40">
        <v>0.52770448548812698</v>
      </c>
      <c r="AC30" s="40"/>
      <c r="AD30" s="39">
        <v>7</v>
      </c>
      <c r="AE30" s="40">
        <v>0.42761148442272401</v>
      </c>
      <c r="AF30" s="40"/>
      <c r="AG30" s="39">
        <v>8</v>
      </c>
      <c r="AH30" s="40">
        <v>0.51183621241202804</v>
      </c>
      <c r="AI30" s="40"/>
      <c r="AJ30" s="39">
        <v>16</v>
      </c>
      <c r="AK30" s="40">
        <v>0.55924501922404801</v>
      </c>
      <c r="AL30" s="40"/>
      <c r="AM30" s="39">
        <v>19</v>
      </c>
      <c r="AN30" s="40">
        <v>0.44309701492537301</v>
      </c>
      <c r="AO30" s="40"/>
      <c r="AP30" s="39">
        <v>23</v>
      </c>
      <c r="AQ30" s="40">
        <v>0.746026597469997</v>
      </c>
      <c r="AR30" s="40"/>
      <c r="AS30" s="39">
        <v>25</v>
      </c>
      <c r="AT30" s="40">
        <v>0.51156128504194798</v>
      </c>
      <c r="AU30" s="40"/>
      <c r="AV30" s="39">
        <v>94</v>
      </c>
      <c r="AW30" s="40">
        <v>0.98295513960054404</v>
      </c>
      <c r="AX30" s="40"/>
      <c r="AY30" s="39">
        <v>108</v>
      </c>
      <c r="AZ30" s="40">
        <v>1.97548929943296</v>
      </c>
      <c r="BA30" s="40"/>
    </row>
    <row r="31" spans="1:53">
      <c r="A31" s="73"/>
      <c r="B31" s="35" t="s">
        <v>6</v>
      </c>
      <c r="C31" s="36">
        <v>372</v>
      </c>
      <c r="D31" s="37">
        <v>0.68116897385190101</v>
      </c>
      <c r="E31" s="37"/>
      <c r="F31" s="36">
        <v>19</v>
      </c>
      <c r="G31" s="37">
        <v>0.47111331515001198</v>
      </c>
      <c r="H31" s="37"/>
      <c r="I31" s="36">
        <v>4</v>
      </c>
      <c r="J31" s="37">
        <v>0.222345747637576</v>
      </c>
      <c r="K31" s="37"/>
      <c r="L31" s="36">
        <v>0</v>
      </c>
      <c r="M31" s="37">
        <v>0</v>
      </c>
      <c r="N31" s="37"/>
      <c r="O31" s="36">
        <v>16</v>
      </c>
      <c r="P31" s="37">
        <v>0.53386720053386705</v>
      </c>
      <c r="Q31" s="37"/>
      <c r="R31" s="36">
        <v>9</v>
      </c>
      <c r="S31" s="37">
        <v>0.39858281665190398</v>
      </c>
      <c r="T31" s="37"/>
      <c r="U31" s="36">
        <v>16</v>
      </c>
      <c r="V31" s="37">
        <v>0.60377358490566002</v>
      </c>
      <c r="W31" s="37"/>
      <c r="X31" s="36">
        <v>7</v>
      </c>
      <c r="Y31" s="37">
        <v>0.28606456885982801</v>
      </c>
      <c r="Z31" s="37"/>
      <c r="AA31" s="39">
        <v>12</v>
      </c>
      <c r="AB31" s="40">
        <v>0.42765502494654301</v>
      </c>
      <c r="AC31" s="40"/>
      <c r="AD31" s="39">
        <v>6</v>
      </c>
      <c r="AE31" s="40">
        <v>0.37037037037037002</v>
      </c>
      <c r="AF31" s="40"/>
      <c r="AG31" s="39">
        <v>2</v>
      </c>
      <c r="AH31" s="40">
        <v>0.106439595529537</v>
      </c>
      <c r="AI31" s="40"/>
      <c r="AJ31" s="39">
        <v>12</v>
      </c>
      <c r="AK31" s="40">
        <v>0.427350427350427</v>
      </c>
      <c r="AL31" s="40"/>
      <c r="AM31" s="39">
        <v>30</v>
      </c>
      <c r="AN31" s="40">
        <v>0.67204301075268802</v>
      </c>
      <c r="AO31" s="40"/>
      <c r="AP31" s="39">
        <v>27</v>
      </c>
      <c r="AQ31" s="40">
        <v>0.88408644400785896</v>
      </c>
      <c r="AR31" s="40"/>
      <c r="AS31" s="39">
        <v>27</v>
      </c>
      <c r="AT31" s="40">
        <v>0.55430096489427205</v>
      </c>
      <c r="AU31" s="40"/>
      <c r="AV31" s="39">
        <v>104</v>
      </c>
      <c r="AW31" s="40">
        <v>1.0584164461632399</v>
      </c>
      <c r="AX31" s="40"/>
      <c r="AY31" s="39">
        <v>81</v>
      </c>
      <c r="AZ31" s="40">
        <v>1.4665942422596401</v>
      </c>
      <c r="BA31" s="40"/>
    </row>
    <row r="32" spans="1:53">
      <c r="A32" s="71" t="s">
        <v>61</v>
      </c>
      <c r="B32" s="35" t="s">
        <v>4</v>
      </c>
      <c r="C32" s="36">
        <v>740</v>
      </c>
      <c r="D32" s="37">
        <v>0.67425968109339396</v>
      </c>
      <c r="E32" s="37">
        <v>103.296703296703</v>
      </c>
      <c r="F32" s="36">
        <v>43</v>
      </c>
      <c r="G32" s="37">
        <v>0.52547965293901999</v>
      </c>
      <c r="H32" s="37">
        <v>79.1666666666667</v>
      </c>
      <c r="I32" s="36">
        <v>14</v>
      </c>
      <c r="J32" s="37">
        <v>0.380331431676175</v>
      </c>
      <c r="K32" s="37">
        <v>180</v>
      </c>
      <c r="L32" s="36">
        <v>14</v>
      </c>
      <c r="M32" s="37">
        <v>0.42852770125497402</v>
      </c>
      <c r="N32" s="37">
        <v>27.272727272727298</v>
      </c>
      <c r="O32" s="36">
        <v>41</v>
      </c>
      <c r="P32" s="37">
        <v>0.66515249837767698</v>
      </c>
      <c r="Q32" s="37">
        <v>70.8333333333333</v>
      </c>
      <c r="R32" s="36">
        <v>21</v>
      </c>
      <c r="S32" s="37">
        <v>0.44322498944702399</v>
      </c>
      <c r="T32" s="37">
        <v>133.333333333333</v>
      </c>
      <c r="U32" s="36">
        <v>36</v>
      </c>
      <c r="V32" s="37">
        <v>0.66432921203174</v>
      </c>
      <c r="W32" s="37">
        <v>140</v>
      </c>
      <c r="X32" s="36">
        <v>24</v>
      </c>
      <c r="Y32" s="37">
        <v>0.47374654559810497</v>
      </c>
      <c r="Z32" s="37">
        <v>118.181818181818</v>
      </c>
      <c r="AA32" s="39">
        <v>27</v>
      </c>
      <c r="AB32" s="40">
        <v>0.46248715313463501</v>
      </c>
      <c r="AC32" s="40">
        <v>92.857142857142904</v>
      </c>
      <c r="AD32" s="39">
        <v>22</v>
      </c>
      <c r="AE32" s="40">
        <v>0.675468222290451</v>
      </c>
      <c r="AF32" s="40">
        <v>175</v>
      </c>
      <c r="AG32" s="39">
        <v>11</v>
      </c>
      <c r="AH32" s="40">
        <v>0.31958163858222</v>
      </c>
      <c r="AI32" s="40">
        <v>37.5</v>
      </c>
      <c r="AJ32" s="39">
        <v>36</v>
      </c>
      <c r="AK32" s="40">
        <v>0.63503263362145002</v>
      </c>
      <c r="AL32" s="40">
        <v>157.142857142857</v>
      </c>
      <c r="AM32" s="39">
        <v>51</v>
      </c>
      <c r="AN32" s="40">
        <v>0.58272394881169998</v>
      </c>
      <c r="AO32" s="40">
        <v>96.153846153846203</v>
      </c>
      <c r="AP32" s="39">
        <v>53</v>
      </c>
      <c r="AQ32" s="40">
        <v>0.86361414371842904</v>
      </c>
      <c r="AR32" s="40">
        <v>178.947368421053</v>
      </c>
      <c r="AS32" s="39">
        <v>52</v>
      </c>
      <c r="AT32" s="40">
        <v>0.53289608526337395</v>
      </c>
      <c r="AU32" s="40">
        <v>62.5</v>
      </c>
      <c r="AV32" s="39">
        <v>161</v>
      </c>
      <c r="AW32" s="40">
        <v>0.83036773428232502</v>
      </c>
      <c r="AX32" s="40">
        <v>93.975903614457806</v>
      </c>
      <c r="AY32" s="39">
        <v>134</v>
      </c>
      <c r="AZ32" s="40">
        <v>1.2192902638762499</v>
      </c>
      <c r="BA32" s="40">
        <v>119.67213114754099</v>
      </c>
    </row>
    <row r="33" spans="1:53">
      <c r="A33" s="72"/>
      <c r="B33" s="35" t="s">
        <v>5</v>
      </c>
      <c r="C33" s="36">
        <v>376</v>
      </c>
      <c r="D33" s="37">
        <v>0.68192535093764695</v>
      </c>
      <c r="E33" s="37"/>
      <c r="F33" s="36">
        <v>19</v>
      </c>
      <c r="G33" s="37">
        <v>0.45783132530120502</v>
      </c>
      <c r="H33" s="37"/>
      <c r="I33" s="36">
        <v>9</v>
      </c>
      <c r="J33" s="37">
        <v>0.47821466524973399</v>
      </c>
      <c r="K33" s="37"/>
      <c r="L33" s="36">
        <v>3</v>
      </c>
      <c r="M33" s="37">
        <v>0.177514792899408</v>
      </c>
      <c r="N33" s="37"/>
      <c r="O33" s="36">
        <v>17</v>
      </c>
      <c r="P33" s="37">
        <v>0.53678560151563004</v>
      </c>
      <c r="Q33" s="37"/>
      <c r="R33" s="36">
        <v>12</v>
      </c>
      <c r="S33" s="37">
        <v>0.483870967741935</v>
      </c>
      <c r="T33" s="37"/>
      <c r="U33" s="36">
        <v>21</v>
      </c>
      <c r="V33" s="37">
        <v>0.75839653304442001</v>
      </c>
      <c r="W33" s="37"/>
      <c r="X33" s="36">
        <v>13</v>
      </c>
      <c r="Y33" s="37">
        <v>0.49637266132111502</v>
      </c>
      <c r="Z33" s="37"/>
      <c r="AA33" s="39">
        <v>13</v>
      </c>
      <c r="AB33" s="40">
        <v>0.42875989445910301</v>
      </c>
      <c r="AC33" s="40"/>
      <c r="AD33" s="39">
        <v>14</v>
      </c>
      <c r="AE33" s="40">
        <v>0.85522296884544902</v>
      </c>
      <c r="AF33" s="40"/>
      <c r="AG33" s="39">
        <v>3</v>
      </c>
      <c r="AH33" s="40">
        <v>0.191938579654511</v>
      </c>
      <c r="AI33" s="40"/>
      <c r="AJ33" s="39">
        <v>22</v>
      </c>
      <c r="AK33" s="40">
        <v>0.76896190143306498</v>
      </c>
      <c r="AL33" s="40"/>
      <c r="AM33" s="39">
        <v>25</v>
      </c>
      <c r="AN33" s="40">
        <v>0.58302238805970097</v>
      </c>
      <c r="AO33" s="40"/>
      <c r="AP33" s="39">
        <v>34</v>
      </c>
      <c r="AQ33" s="40">
        <v>1.1028219266947801</v>
      </c>
      <c r="AR33" s="40"/>
      <c r="AS33" s="39">
        <v>20</v>
      </c>
      <c r="AT33" s="40">
        <v>0.409249028033558</v>
      </c>
      <c r="AU33" s="40"/>
      <c r="AV33" s="39">
        <v>78</v>
      </c>
      <c r="AW33" s="40">
        <v>0.81564362647704702</v>
      </c>
      <c r="AX33" s="40"/>
      <c r="AY33" s="39">
        <v>73</v>
      </c>
      <c r="AZ33" s="40">
        <v>1.3352844338759799</v>
      </c>
      <c r="BA33" s="40"/>
    </row>
    <row r="34" spans="1:53">
      <c r="A34" s="73"/>
      <c r="B34" s="35" t="s">
        <v>6</v>
      </c>
      <c r="C34" s="36">
        <v>364</v>
      </c>
      <c r="D34" s="37">
        <v>0.666520178715301</v>
      </c>
      <c r="E34" s="37"/>
      <c r="F34" s="36">
        <v>24</v>
      </c>
      <c r="G34" s="37">
        <v>0.595090503347384</v>
      </c>
      <c r="H34" s="37"/>
      <c r="I34" s="36">
        <v>5</v>
      </c>
      <c r="J34" s="37">
        <v>0.277932184546971</v>
      </c>
      <c r="K34" s="37"/>
      <c r="L34" s="36">
        <v>11</v>
      </c>
      <c r="M34" s="37">
        <v>0.69752694990488295</v>
      </c>
      <c r="N34" s="37"/>
      <c r="O34" s="36">
        <v>24</v>
      </c>
      <c r="P34" s="37">
        <v>0.80080080080080096</v>
      </c>
      <c r="Q34" s="37"/>
      <c r="R34" s="36">
        <v>9</v>
      </c>
      <c r="S34" s="37">
        <v>0.39858281665190398</v>
      </c>
      <c r="T34" s="37"/>
      <c r="U34" s="36">
        <v>15</v>
      </c>
      <c r="V34" s="37">
        <v>0.56603773584905703</v>
      </c>
      <c r="W34" s="37"/>
      <c r="X34" s="36">
        <v>11</v>
      </c>
      <c r="Y34" s="37">
        <v>0.44953003677973002</v>
      </c>
      <c r="Z34" s="37"/>
      <c r="AA34" s="39">
        <v>14</v>
      </c>
      <c r="AB34" s="40">
        <v>0.49893086243763402</v>
      </c>
      <c r="AC34" s="40"/>
      <c r="AD34" s="39">
        <v>8</v>
      </c>
      <c r="AE34" s="40">
        <v>0.49382716049382702</v>
      </c>
      <c r="AF34" s="40"/>
      <c r="AG34" s="39">
        <v>8</v>
      </c>
      <c r="AH34" s="40">
        <v>0.42575838211814798</v>
      </c>
      <c r="AI34" s="40"/>
      <c r="AJ34" s="39">
        <v>14</v>
      </c>
      <c r="AK34" s="40">
        <v>0.49857549857549899</v>
      </c>
      <c r="AL34" s="40"/>
      <c r="AM34" s="39">
        <v>26</v>
      </c>
      <c r="AN34" s="40">
        <v>0.58243727598566297</v>
      </c>
      <c r="AO34" s="40"/>
      <c r="AP34" s="39">
        <v>19</v>
      </c>
      <c r="AQ34" s="40">
        <v>0.62213490504256697</v>
      </c>
      <c r="AR34" s="40"/>
      <c r="AS34" s="39">
        <v>32</v>
      </c>
      <c r="AT34" s="40">
        <v>0.65694929172654504</v>
      </c>
      <c r="AU34" s="40"/>
      <c r="AV34" s="39">
        <v>83</v>
      </c>
      <c r="AW34" s="40">
        <v>0.84469774068797099</v>
      </c>
      <c r="AX34" s="40"/>
      <c r="AY34" s="39">
        <v>61</v>
      </c>
      <c r="AZ34" s="40">
        <v>1.1044722071338</v>
      </c>
      <c r="BA34" s="40"/>
    </row>
    <row r="35" spans="1:53">
      <c r="A35" s="71" t="s">
        <v>62</v>
      </c>
      <c r="B35" s="35" t="s">
        <v>4</v>
      </c>
      <c r="C35" s="36">
        <v>767</v>
      </c>
      <c r="D35" s="37">
        <v>0.69886104783599101</v>
      </c>
      <c r="E35" s="37">
        <v>99.7395833333333</v>
      </c>
      <c r="F35" s="36">
        <v>37</v>
      </c>
      <c r="G35" s="37">
        <v>0.45215691066845898</v>
      </c>
      <c r="H35" s="37">
        <v>94.736842105263193</v>
      </c>
      <c r="I35" s="36">
        <v>15</v>
      </c>
      <c r="J35" s="37">
        <v>0.407497962510187</v>
      </c>
      <c r="K35" s="37">
        <v>650</v>
      </c>
      <c r="L35" s="36">
        <v>10</v>
      </c>
      <c r="M35" s="37">
        <v>0.30609121518212401</v>
      </c>
      <c r="N35" s="37">
        <v>66.6666666666667</v>
      </c>
      <c r="O35" s="36">
        <v>21</v>
      </c>
      <c r="P35" s="37">
        <v>0.34068786502271298</v>
      </c>
      <c r="Q35" s="37">
        <v>110</v>
      </c>
      <c r="R35" s="36">
        <v>16</v>
      </c>
      <c r="S35" s="37">
        <v>0.33769523005487501</v>
      </c>
      <c r="T35" s="37">
        <v>433.33333333333297</v>
      </c>
      <c r="U35" s="36">
        <v>45</v>
      </c>
      <c r="V35" s="37">
        <v>0.83041151503967503</v>
      </c>
      <c r="W35" s="37">
        <v>125</v>
      </c>
      <c r="X35" s="36">
        <v>23</v>
      </c>
      <c r="Y35" s="37">
        <v>0.45400710619818402</v>
      </c>
      <c r="Z35" s="37">
        <v>91.6666666666667</v>
      </c>
      <c r="AA35" s="39">
        <v>35</v>
      </c>
      <c r="AB35" s="40">
        <v>0.59952038369304606</v>
      </c>
      <c r="AC35" s="40">
        <v>59.090909090909101</v>
      </c>
      <c r="AD35" s="39">
        <v>13</v>
      </c>
      <c r="AE35" s="40">
        <v>0.39914031317163001</v>
      </c>
      <c r="AF35" s="40">
        <v>85.714285714285694</v>
      </c>
      <c r="AG35" s="39">
        <v>7</v>
      </c>
      <c r="AH35" s="40">
        <v>0.203370133643231</v>
      </c>
      <c r="AI35" s="40">
        <v>40</v>
      </c>
      <c r="AJ35" s="39">
        <v>21</v>
      </c>
      <c r="AK35" s="40">
        <v>0.37043570294584599</v>
      </c>
      <c r="AL35" s="40">
        <v>110</v>
      </c>
      <c r="AM35" s="39">
        <v>71</v>
      </c>
      <c r="AN35" s="40">
        <v>0.81124314442413203</v>
      </c>
      <c r="AO35" s="40">
        <v>91.891891891891902</v>
      </c>
      <c r="AP35" s="39">
        <v>73</v>
      </c>
      <c r="AQ35" s="40">
        <v>1.1895062734235</v>
      </c>
      <c r="AR35" s="40">
        <v>87.179487179487197</v>
      </c>
      <c r="AS35" s="39">
        <v>46</v>
      </c>
      <c r="AT35" s="40">
        <v>0.47140807542529201</v>
      </c>
      <c r="AU35" s="40">
        <v>76.923076923076906</v>
      </c>
      <c r="AV35" s="39">
        <v>192</v>
      </c>
      <c r="AW35" s="40">
        <v>0.99025220485842502</v>
      </c>
      <c r="AX35" s="40">
        <v>92</v>
      </c>
      <c r="AY35" s="39">
        <v>142</v>
      </c>
      <c r="AZ35" s="40">
        <v>1.2920837124658799</v>
      </c>
      <c r="BA35" s="40">
        <v>115.151515151515</v>
      </c>
    </row>
    <row r="36" spans="1:53">
      <c r="A36" s="72"/>
      <c r="B36" s="35" t="s">
        <v>5</v>
      </c>
      <c r="C36" s="36">
        <v>383</v>
      </c>
      <c r="D36" s="37">
        <v>0.694620769705104</v>
      </c>
      <c r="E36" s="37"/>
      <c r="F36" s="36">
        <v>18</v>
      </c>
      <c r="G36" s="37">
        <v>0.43373493975903599</v>
      </c>
      <c r="H36" s="37"/>
      <c r="I36" s="36">
        <v>13</v>
      </c>
      <c r="J36" s="37">
        <v>0.69075451647183805</v>
      </c>
      <c r="K36" s="37"/>
      <c r="L36" s="36">
        <v>4</v>
      </c>
      <c r="M36" s="37">
        <v>0.23668639053254401</v>
      </c>
      <c r="N36" s="37"/>
      <c r="O36" s="36">
        <v>11</v>
      </c>
      <c r="P36" s="37">
        <v>0.34733185980423098</v>
      </c>
      <c r="Q36" s="37"/>
      <c r="R36" s="36">
        <v>13</v>
      </c>
      <c r="S36" s="37">
        <v>0.52419354838709697</v>
      </c>
      <c r="T36" s="37"/>
      <c r="U36" s="36">
        <v>25</v>
      </c>
      <c r="V36" s="37">
        <v>0.90285301552907204</v>
      </c>
      <c r="W36" s="37"/>
      <c r="X36" s="36">
        <v>11</v>
      </c>
      <c r="Y36" s="37">
        <v>0.42000763650248202</v>
      </c>
      <c r="Z36" s="37"/>
      <c r="AA36" s="39">
        <v>13</v>
      </c>
      <c r="AB36" s="40">
        <v>0.42875989445910301</v>
      </c>
      <c r="AC36" s="40"/>
      <c r="AD36" s="39">
        <v>6</v>
      </c>
      <c r="AE36" s="40">
        <v>0.36652412950519198</v>
      </c>
      <c r="AF36" s="40"/>
      <c r="AG36" s="39">
        <v>2</v>
      </c>
      <c r="AH36" s="40">
        <v>0.12795905310300701</v>
      </c>
      <c r="AI36" s="40"/>
      <c r="AJ36" s="39">
        <v>11</v>
      </c>
      <c r="AK36" s="40">
        <v>0.38448095071653299</v>
      </c>
      <c r="AL36" s="40"/>
      <c r="AM36" s="39">
        <v>34</v>
      </c>
      <c r="AN36" s="40">
        <v>0.79291044776119401</v>
      </c>
      <c r="AO36" s="40"/>
      <c r="AP36" s="39">
        <v>34</v>
      </c>
      <c r="AQ36" s="40">
        <v>1.1028219266947801</v>
      </c>
      <c r="AR36" s="40"/>
      <c r="AS36" s="39">
        <v>20</v>
      </c>
      <c r="AT36" s="40">
        <v>0.409249028033558</v>
      </c>
      <c r="AU36" s="40"/>
      <c r="AV36" s="39">
        <v>92</v>
      </c>
      <c r="AW36" s="40">
        <v>0.96204120046010699</v>
      </c>
      <c r="AX36" s="40"/>
      <c r="AY36" s="39">
        <v>76</v>
      </c>
      <c r="AZ36" s="40">
        <v>1.3901591366380099</v>
      </c>
      <c r="BA36" s="40"/>
    </row>
    <row r="37" spans="1:53">
      <c r="A37" s="73"/>
      <c r="B37" s="35" t="s">
        <v>6</v>
      </c>
      <c r="C37" s="36">
        <v>384</v>
      </c>
      <c r="D37" s="37">
        <v>0.70314216655680095</v>
      </c>
      <c r="E37" s="37"/>
      <c r="F37" s="36">
        <v>19</v>
      </c>
      <c r="G37" s="37">
        <v>0.47111331515001198</v>
      </c>
      <c r="H37" s="37"/>
      <c r="I37" s="36">
        <v>2</v>
      </c>
      <c r="J37" s="37">
        <v>0.111172873818788</v>
      </c>
      <c r="K37" s="37"/>
      <c r="L37" s="36">
        <v>6</v>
      </c>
      <c r="M37" s="37">
        <v>0.38046924540266303</v>
      </c>
      <c r="N37" s="37"/>
      <c r="O37" s="36">
        <v>10</v>
      </c>
      <c r="P37" s="37">
        <v>0.33366700033366697</v>
      </c>
      <c r="Q37" s="37"/>
      <c r="R37" s="36">
        <v>3</v>
      </c>
      <c r="S37" s="37">
        <v>0.13286093888396799</v>
      </c>
      <c r="T37" s="37"/>
      <c r="U37" s="36">
        <v>20</v>
      </c>
      <c r="V37" s="37">
        <v>0.75471698113207497</v>
      </c>
      <c r="W37" s="37"/>
      <c r="X37" s="36">
        <v>12</v>
      </c>
      <c r="Y37" s="37">
        <v>0.490396403759706</v>
      </c>
      <c r="Z37" s="37"/>
      <c r="AA37" s="39">
        <v>22</v>
      </c>
      <c r="AB37" s="40">
        <v>0.784034212401996</v>
      </c>
      <c r="AC37" s="40"/>
      <c r="AD37" s="39">
        <v>7</v>
      </c>
      <c r="AE37" s="40">
        <v>0.43209876543209902</v>
      </c>
      <c r="AF37" s="40"/>
      <c r="AG37" s="39">
        <v>5</v>
      </c>
      <c r="AH37" s="40">
        <v>0.26609898882384198</v>
      </c>
      <c r="AI37" s="40"/>
      <c r="AJ37" s="39">
        <v>10</v>
      </c>
      <c r="AK37" s="40">
        <v>0.35612535612535601</v>
      </c>
      <c r="AL37" s="40"/>
      <c r="AM37" s="39">
        <v>37</v>
      </c>
      <c r="AN37" s="40">
        <v>0.82885304659498205</v>
      </c>
      <c r="AO37" s="40"/>
      <c r="AP37" s="39">
        <v>39</v>
      </c>
      <c r="AQ37" s="40">
        <v>1.2770137524558001</v>
      </c>
      <c r="AR37" s="40"/>
      <c r="AS37" s="39">
        <v>26</v>
      </c>
      <c r="AT37" s="40">
        <v>0.53377129952781799</v>
      </c>
      <c r="AU37" s="40"/>
      <c r="AV37" s="39">
        <v>100</v>
      </c>
      <c r="AW37" s="40">
        <v>1.0177081213108099</v>
      </c>
      <c r="AX37" s="40"/>
      <c r="AY37" s="39">
        <v>66</v>
      </c>
      <c r="AZ37" s="40">
        <v>1.1950027159152601</v>
      </c>
      <c r="BA37" s="40"/>
    </row>
    <row r="38" spans="1:53">
      <c r="A38" s="71" t="s">
        <v>63</v>
      </c>
      <c r="B38" s="35" t="s">
        <v>4</v>
      </c>
      <c r="C38" s="36">
        <v>855</v>
      </c>
      <c r="D38" s="37">
        <v>0.77904328018223201</v>
      </c>
      <c r="E38" s="37">
        <v>108.02919708029199</v>
      </c>
      <c r="F38" s="36">
        <v>50</v>
      </c>
      <c r="G38" s="37">
        <v>0.61102285225467401</v>
      </c>
      <c r="H38" s="37">
        <v>100</v>
      </c>
      <c r="I38" s="36">
        <v>16</v>
      </c>
      <c r="J38" s="37">
        <v>0.43466449334419999</v>
      </c>
      <c r="K38" s="37">
        <v>100</v>
      </c>
      <c r="L38" s="36">
        <v>17</v>
      </c>
      <c r="M38" s="37">
        <v>0.52035506580961099</v>
      </c>
      <c r="N38" s="37">
        <v>112.5</v>
      </c>
      <c r="O38" s="36">
        <v>35</v>
      </c>
      <c r="P38" s="37">
        <v>0.56781310837118804</v>
      </c>
      <c r="Q38" s="37">
        <v>75</v>
      </c>
      <c r="R38" s="36">
        <v>19</v>
      </c>
      <c r="S38" s="37">
        <v>0.40101308569016503</v>
      </c>
      <c r="T38" s="37">
        <v>216.666666666667</v>
      </c>
      <c r="U38" s="36">
        <v>52</v>
      </c>
      <c r="V38" s="37">
        <v>0.959586639601402</v>
      </c>
      <c r="W38" s="37">
        <v>160</v>
      </c>
      <c r="X38" s="36">
        <v>26</v>
      </c>
      <c r="Y38" s="37">
        <v>0.51322542439794705</v>
      </c>
      <c r="Z38" s="37">
        <v>100</v>
      </c>
      <c r="AA38" s="39">
        <v>24</v>
      </c>
      <c r="AB38" s="40">
        <v>0.41109969167523103</v>
      </c>
      <c r="AC38" s="40">
        <v>118.181818181818</v>
      </c>
      <c r="AD38" s="39">
        <v>22</v>
      </c>
      <c r="AE38" s="40">
        <v>0.675468222290451</v>
      </c>
      <c r="AF38" s="40">
        <v>46.6666666666667</v>
      </c>
      <c r="AG38" s="39">
        <v>13</v>
      </c>
      <c r="AH38" s="40">
        <v>0.37768739105171401</v>
      </c>
      <c r="AI38" s="40">
        <v>160</v>
      </c>
      <c r="AJ38" s="39">
        <v>50</v>
      </c>
      <c r="AK38" s="40">
        <v>0.88198976891868097</v>
      </c>
      <c r="AL38" s="40">
        <v>92.307692307692307</v>
      </c>
      <c r="AM38" s="39">
        <v>56</v>
      </c>
      <c r="AN38" s="40">
        <v>0.63985374771480796</v>
      </c>
      <c r="AO38" s="40">
        <v>124</v>
      </c>
      <c r="AP38" s="39">
        <v>59</v>
      </c>
      <c r="AQ38" s="40">
        <v>0.961381782629949</v>
      </c>
      <c r="AR38" s="40">
        <v>110.71428571428601</v>
      </c>
      <c r="AS38" s="39">
        <v>66</v>
      </c>
      <c r="AT38" s="40">
        <v>0.67636810821889704</v>
      </c>
      <c r="AU38" s="40">
        <v>94.117647058823493</v>
      </c>
      <c r="AV38" s="39">
        <v>189</v>
      </c>
      <c r="AW38" s="40">
        <v>0.97477951415751196</v>
      </c>
      <c r="AX38" s="40">
        <v>117.241379310345</v>
      </c>
      <c r="AY38" s="39">
        <v>161</v>
      </c>
      <c r="AZ38" s="40">
        <v>1.4649681528662399</v>
      </c>
      <c r="BA38" s="40">
        <v>101.25</v>
      </c>
    </row>
    <row r="39" spans="1:53">
      <c r="A39" s="72"/>
      <c r="B39" s="35" t="s">
        <v>5</v>
      </c>
      <c r="C39" s="36">
        <v>444</v>
      </c>
      <c r="D39" s="37">
        <v>0.80525227610722205</v>
      </c>
      <c r="E39" s="37"/>
      <c r="F39" s="36">
        <v>25</v>
      </c>
      <c r="G39" s="37">
        <v>0.60240963855421703</v>
      </c>
      <c r="H39" s="37"/>
      <c r="I39" s="36">
        <v>8</v>
      </c>
      <c r="J39" s="37">
        <v>0.42507970244420801</v>
      </c>
      <c r="K39" s="37"/>
      <c r="L39" s="36">
        <v>9</v>
      </c>
      <c r="M39" s="37">
        <v>0.53254437869822502</v>
      </c>
      <c r="N39" s="37"/>
      <c r="O39" s="36">
        <v>15</v>
      </c>
      <c r="P39" s="37">
        <v>0.47363435427849698</v>
      </c>
      <c r="Q39" s="37"/>
      <c r="R39" s="36">
        <v>13</v>
      </c>
      <c r="S39" s="37">
        <v>0.52419354838709697</v>
      </c>
      <c r="T39" s="37"/>
      <c r="U39" s="36">
        <v>32</v>
      </c>
      <c r="V39" s="37">
        <v>1.1556518598772101</v>
      </c>
      <c r="W39" s="37"/>
      <c r="X39" s="36">
        <v>13</v>
      </c>
      <c r="Y39" s="37">
        <v>0.49637266132111502</v>
      </c>
      <c r="Z39" s="37"/>
      <c r="AA39" s="39">
        <v>13</v>
      </c>
      <c r="AB39" s="40">
        <v>0.42875989445910301</v>
      </c>
      <c r="AC39" s="40"/>
      <c r="AD39" s="39">
        <v>7</v>
      </c>
      <c r="AE39" s="40">
        <v>0.42761148442272401</v>
      </c>
      <c r="AF39" s="40"/>
      <c r="AG39" s="39">
        <v>8</v>
      </c>
      <c r="AH39" s="40">
        <v>0.51183621241202804</v>
      </c>
      <c r="AI39" s="40"/>
      <c r="AJ39" s="39">
        <v>24</v>
      </c>
      <c r="AK39" s="40">
        <v>0.83886752883607096</v>
      </c>
      <c r="AL39" s="40"/>
      <c r="AM39" s="39">
        <v>31</v>
      </c>
      <c r="AN39" s="40">
        <v>0.72294776119403004</v>
      </c>
      <c r="AO39" s="40"/>
      <c r="AP39" s="39">
        <v>31</v>
      </c>
      <c r="AQ39" s="40">
        <v>1.0055141096334701</v>
      </c>
      <c r="AR39" s="40"/>
      <c r="AS39" s="39">
        <v>32</v>
      </c>
      <c r="AT39" s="40">
        <v>0.65479844485369298</v>
      </c>
      <c r="AU39" s="40"/>
      <c r="AV39" s="39">
        <v>102</v>
      </c>
      <c r="AW39" s="40">
        <v>1.06661089616229</v>
      </c>
      <c r="AX39" s="40"/>
      <c r="AY39" s="39">
        <v>81</v>
      </c>
      <c r="AZ39" s="40">
        <v>1.4816169745747201</v>
      </c>
      <c r="BA39" s="40"/>
    </row>
    <row r="40" spans="1:53">
      <c r="A40" s="73"/>
      <c r="B40" s="35" t="s">
        <v>6</v>
      </c>
      <c r="C40" s="36">
        <v>411</v>
      </c>
      <c r="D40" s="37">
        <v>0.75258185014282597</v>
      </c>
      <c r="E40" s="37"/>
      <c r="F40" s="36">
        <v>25</v>
      </c>
      <c r="G40" s="37">
        <v>0.61988594098685801</v>
      </c>
      <c r="H40" s="37"/>
      <c r="I40" s="36">
        <v>8</v>
      </c>
      <c r="J40" s="37">
        <v>0.444691495275153</v>
      </c>
      <c r="K40" s="37"/>
      <c r="L40" s="36">
        <v>8</v>
      </c>
      <c r="M40" s="37">
        <v>0.507292327203551</v>
      </c>
      <c r="N40" s="37"/>
      <c r="O40" s="36">
        <v>20</v>
      </c>
      <c r="P40" s="37">
        <v>0.66733400066733395</v>
      </c>
      <c r="Q40" s="37"/>
      <c r="R40" s="36">
        <v>6</v>
      </c>
      <c r="S40" s="37">
        <v>0.26572187776793599</v>
      </c>
      <c r="T40" s="37"/>
      <c r="U40" s="36">
        <v>20</v>
      </c>
      <c r="V40" s="37">
        <v>0.75471698113207497</v>
      </c>
      <c r="W40" s="37"/>
      <c r="X40" s="36">
        <v>13</v>
      </c>
      <c r="Y40" s="37">
        <v>0.53126277073968098</v>
      </c>
      <c r="Z40" s="37"/>
      <c r="AA40" s="39">
        <v>11</v>
      </c>
      <c r="AB40" s="40">
        <v>0.392017106200998</v>
      </c>
      <c r="AC40" s="40"/>
      <c r="AD40" s="39">
        <v>15</v>
      </c>
      <c r="AE40" s="40">
        <v>0.92592592592592604</v>
      </c>
      <c r="AF40" s="40"/>
      <c r="AG40" s="39">
        <v>5</v>
      </c>
      <c r="AH40" s="40">
        <v>0.26609898882384198</v>
      </c>
      <c r="AI40" s="40"/>
      <c r="AJ40" s="39">
        <v>26</v>
      </c>
      <c r="AK40" s="40">
        <v>0.92592592592592604</v>
      </c>
      <c r="AL40" s="40"/>
      <c r="AM40" s="39">
        <v>25</v>
      </c>
      <c r="AN40" s="40">
        <v>0.56003584229390702</v>
      </c>
      <c r="AO40" s="40"/>
      <c r="AP40" s="39">
        <v>28</v>
      </c>
      <c r="AQ40" s="40">
        <v>0.91683038637851999</v>
      </c>
      <c r="AR40" s="40"/>
      <c r="AS40" s="39">
        <v>34</v>
      </c>
      <c r="AT40" s="40">
        <v>0.69800862245945405</v>
      </c>
      <c r="AU40" s="40"/>
      <c r="AV40" s="39">
        <v>87</v>
      </c>
      <c r="AW40" s="40">
        <v>0.88540606554040302</v>
      </c>
      <c r="AX40" s="40"/>
      <c r="AY40" s="39">
        <v>80</v>
      </c>
      <c r="AZ40" s="40">
        <v>1.4484881405033501</v>
      </c>
      <c r="BA40" s="40"/>
    </row>
    <row r="41" spans="1:53">
      <c r="A41" s="71" t="s">
        <v>64</v>
      </c>
      <c r="B41" s="35" t="s">
        <v>4</v>
      </c>
      <c r="C41" s="36">
        <v>853</v>
      </c>
      <c r="D41" s="37">
        <v>0.77722095671981795</v>
      </c>
      <c r="E41" s="37">
        <v>106.53753026634401</v>
      </c>
      <c r="F41" s="36">
        <v>48</v>
      </c>
      <c r="G41" s="37">
        <v>0.586581938164487</v>
      </c>
      <c r="H41" s="37">
        <v>100</v>
      </c>
      <c r="I41" s="36">
        <v>13</v>
      </c>
      <c r="J41" s="37">
        <v>0.35316490084216201</v>
      </c>
      <c r="K41" s="37">
        <v>160</v>
      </c>
      <c r="L41" s="36">
        <v>19</v>
      </c>
      <c r="M41" s="37">
        <v>0.58157330884603597</v>
      </c>
      <c r="N41" s="37">
        <v>111.111111111111</v>
      </c>
      <c r="O41" s="36">
        <v>27</v>
      </c>
      <c r="P41" s="37">
        <v>0.43802725502920198</v>
      </c>
      <c r="Q41" s="37">
        <v>285.71428571428601</v>
      </c>
      <c r="R41" s="36">
        <v>27</v>
      </c>
      <c r="S41" s="37">
        <v>0.56986070071760198</v>
      </c>
      <c r="T41" s="37">
        <v>50</v>
      </c>
      <c r="U41" s="36">
        <v>58</v>
      </c>
      <c r="V41" s="37">
        <v>1.0703081749400301</v>
      </c>
      <c r="W41" s="37">
        <v>107.142857142857</v>
      </c>
      <c r="X41" s="36">
        <v>25</v>
      </c>
      <c r="Y41" s="37">
        <v>0.49348598499802598</v>
      </c>
      <c r="Z41" s="37">
        <v>78.571428571428598</v>
      </c>
      <c r="AA41" s="39">
        <v>31</v>
      </c>
      <c r="AB41" s="40">
        <v>0.53100376841384</v>
      </c>
      <c r="AC41" s="40">
        <v>93.75</v>
      </c>
      <c r="AD41" s="39">
        <v>19</v>
      </c>
      <c r="AE41" s="40">
        <v>0.58335891925084404</v>
      </c>
      <c r="AF41" s="40">
        <v>111.111111111111</v>
      </c>
      <c r="AG41" s="39">
        <v>6</v>
      </c>
      <c r="AH41" s="40">
        <v>0.174317257408483</v>
      </c>
      <c r="AI41" s="40">
        <v>100</v>
      </c>
      <c r="AJ41" s="39">
        <v>44</v>
      </c>
      <c r="AK41" s="40">
        <v>0.77615099664843901</v>
      </c>
      <c r="AL41" s="40">
        <v>131.57894736842101</v>
      </c>
      <c r="AM41" s="39">
        <v>69</v>
      </c>
      <c r="AN41" s="40">
        <v>0.78839122486288804</v>
      </c>
      <c r="AO41" s="40">
        <v>81.578947368421098</v>
      </c>
      <c r="AP41" s="39">
        <v>59</v>
      </c>
      <c r="AQ41" s="40">
        <v>0.961381782629949</v>
      </c>
      <c r="AR41" s="40">
        <v>126.92307692307701</v>
      </c>
      <c r="AS41" s="39">
        <v>60</v>
      </c>
      <c r="AT41" s="40">
        <v>0.61488009838081603</v>
      </c>
      <c r="AU41" s="40">
        <v>150</v>
      </c>
      <c r="AV41" s="39">
        <v>207</v>
      </c>
      <c r="AW41" s="40">
        <v>1.0676156583629901</v>
      </c>
      <c r="AX41" s="40">
        <v>109.09090909090899</v>
      </c>
      <c r="AY41" s="39">
        <v>141</v>
      </c>
      <c r="AZ41" s="40">
        <v>1.2829845313921699</v>
      </c>
      <c r="BA41" s="40">
        <v>90.540540540540505</v>
      </c>
    </row>
    <row r="42" spans="1:53">
      <c r="A42" s="72"/>
      <c r="B42" s="35" t="s">
        <v>5</v>
      </c>
      <c r="C42" s="36">
        <v>440</v>
      </c>
      <c r="D42" s="37">
        <v>0.79799775109724702</v>
      </c>
      <c r="E42" s="37"/>
      <c r="F42" s="36">
        <v>24</v>
      </c>
      <c r="G42" s="37">
        <v>0.57831325301204795</v>
      </c>
      <c r="H42" s="37"/>
      <c r="I42" s="36">
        <v>8</v>
      </c>
      <c r="J42" s="37">
        <v>0.42507970244420801</v>
      </c>
      <c r="K42" s="37"/>
      <c r="L42" s="36">
        <v>10</v>
      </c>
      <c r="M42" s="37">
        <v>0.59171597633136097</v>
      </c>
      <c r="N42" s="37"/>
      <c r="O42" s="36">
        <v>20</v>
      </c>
      <c r="P42" s="37">
        <v>0.63151247237132901</v>
      </c>
      <c r="Q42" s="37"/>
      <c r="R42" s="36">
        <v>9</v>
      </c>
      <c r="S42" s="37">
        <v>0.36290322580645201</v>
      </c>
      <c r="T42" s="37"/>
      <c r="U42" s="36">
        <v>30</v>
      </c>
      <c r="V42" s="37">
        <v>1.08342361863489</v>
      </c>
      <c r="W42" s="37"/>
      <c r="X42" s="36">
        <v>11</v>
      </c>
      <c r="Y42" s="37">
        <v>0.42000763650248202</v>
      </c>
      <c r="Z42" s="37"/>
      <c r="AA42" s="39">
        <v>15</v>
      </c>
      <c r="AB42" s="40">
        <v>0.49472295514511899</v>
      </c>
      <c r="AC42" s="40"/>
      <c r="AD42" s="39">
        <v>10</v>
      </c>
      <c r="AE42" s="40">
        <v>0.610873549175321</v>
      </c>
      <c r="AF42" s="40"/>
      <c r="AG42" s="39">
        <v>3</v>
      </c>
      <c r="AH42" s="40">
        <v>0.191938579654511</v>
      </c>
      <c r="AI42" s="40"/>
      <c r="AJ42" s="39">
        <v>25</v>
      </c>
      <c r="AK42" s="40">
        <v>0.87382034253757401</v>
      </c>
      <c r="AL42" s="40"/>
      <c r="AM42" s="39">
        <v>31</v>
      </c>
      <c r="AN42" s="40">
        <v>0.72294776119403004</v>
      </c>
      <c r="AO42" s="40"/>
      <c r="AP42" s="39">
        <v>33</v>
      </c>
      <c r="AQ42" s="40">
        <v>1.07038598767434</v>
      </c>
      <c r="AR42" s="40"/>
      <c r="AS42" s="39">
        <v>36</v>
      </c>
      <c r="AT42" s="40">
        <v>0.73664825046040505</v>
      </c>
      <c r="AU42" s="40"/>
      <c r="AV42" s="39">
        <v>108</v>
      </c>
      <c r="AW42" s="40">
        <v>1.1293527135835999</v>
      </c>
      <c r="AX42" s="40"/>
      <c r="AY42" s="39">
        <v>67</v>
      </c>
      <c r="AZ42" s="40">
        <v>1.22553502835193</v>
      </c>
      <c r="BA42" s="40"/>
    </row>
    <row r="43" spans="1:53">
      <c r="A43" s="73"/>
      <c r="B43" s="35" t="s">
        <v>6</v>
      </c>
      <c r="C43" s="36">
        <v>413</v>
      </c>
      <c r="D43" s="37">
        <v>0.75624404892697605</v>
      </c>
      <c r="E43" s="37"/>
      <c r="F43" s="36">
        <v>24</v>
      </c>
      <c r="G43" s="37">
        <v>0.595090503347384</v>
      </c>
      <c r="H43" s="37"/>
      <c r="I43" s="36">
        <v>5</v>
      </c>
      <c r="J43" s="37">
        <v>0.277932184546971</v>
      </c>
      <c r="K43" s="37"/>
      <c r="L43" s="36">
        <v>9</v>
      </c>
      <c r="M43" s="37">
        <v>0.57070386810399498</v>
      </c>
      <c r="N43" s="37"/>
      <c r="O43" s="36">
        <v>7</v>
      </c>
      <c r="P43" s="37">
        <v>0.23356690023356699</v>
      </c>
      <c r="Q43" s="37"/>
      <c r="R43" s="36">
        <v>18</v>
      </c>
      <c r="S43" s="37">
        <v>0.79716563330380896</v>
      </c>
      <c r="T43" s="37"/>
      <c r="U43" s="36">
        <v>28</v>
      </c>
      <c r="V43" s="37">
        <v>1.0566037735849101</v>
      </c>
      <c r="W43" s="37"/>
      <c r="X43" s="36">
        <v>14</v>
      </c>
      <c r="Y43" s="37">
        <v>0.57212913771965701</v>
      </c>
      <c r="Z43" s="37"/>
      <c r="AA43" s="39">
        <v>16</v>
      </c>
      <c r="AB43" s="40">
        <v>0.57020669992872397</v>
      </c>
      <c r="AC43" s="40"/>
      <c r="AD43" s="39">
        <v>9</v>
      </c>
      <c r="AE43" s="40">
        <v>0.55555555555555602</v>
      </c>
      <c r="AF43" s="40"/>
      <c r="AG43" s="39">
        <v>3</v>
      </c>
      <c r="AH43" s="40">
        <v>0.15965939329430501</v>
      </c>
      <c r="AI43" s="40"/>
      <c r="AJ43" s="39">
        <v>19</v>
      </c>
      <c r="AK43" s="40">
        <v>0.67663817663817705</v>
      </c>
      <c r="AL43" s="40"/>
      <c r="AM43" s="39">
        <v>38</v>
      </c>
      <c r="AN43" s="40">
        <v>0.851254480286738</v>
      </c>
      <c r="AO43" s="40"/>
      <c r="AP43" s="39">
        <v>26</v>
      </c>
      <c r="AQ43" s="40">
        <v>0.85134250163719705</v>
      </c>
      <c r="AR43" s="40"/>
      <c r="AS43" s="39">
        <v>24</v>
      </c>
      <c r="AT43" s="40">
        <v>0.49271196879490903</v>
      </c>
      <c r="AU43" s="40"/>
      <c r="AV43" s="39">
        <v>99</v>
      </c>
      <c r="AW43" s="40">
        <v>1.0075310400977</v>
      </c>
      <c r="AX43" s="40"/>
      <c r="AY43" s="39">
        <v>74</v>
      </c>
      <c r="AZ43" s="40">
        <v>1.3398515299656</v>
      </c>
      <c r="BA43" s="40"/>
    </row>
    <row r="44" spans="1:53">
      <c r="A44" s="71" t="s">
        <v>65</v>
      </c>
      <c r="B44" s="35" t="s">
        <v>4</v>
      </c>
      <c r="C44" s="36">
        <v>765</v>
      </c>
      <c r="D44" s="37">
        <v>0.69703872437357595</v>
      </c>
      <c r="E44" s="37">
        <v>99.21875</v>
      </c>
      <c r="F44" s="36">
        <v>44</v>
      </c>
      <c r="G44" s="37">
        <v>0.53770010998411299</v>
      </c>
      <c r="H44" s="37">
        <v>46.6666666666667</v>
      </c>
      <c r="I44" s="36">
        <v>10</v>
      </c>
      <c r="J44" s="37">
        <v>0.27166530834012498</v>
      </c>
      <c r="K44" s="37">
        <v>233.333333333333</v>
      </c>
      <c r="L44" s="36">
        <v>11</v>
      </c>
      <c r="M44" s="37">
        <v>0.336700336700337</v>
      </c>
      <c r="N44" s="37">
        <v>37.5</v>
      </c>
      <c r="O44" s="36">
        <v>28</v>
      </c>
      <c r="P44" s="37">
        <v>0.45425048669695001</v>
      </c>
      <c r="Q44" s="37">
        <v>115.384615384615</v>
      </c>
      <c r="R44" s="36">
        <v>26</v>
      </c>
      <c r="S44" s="37">
        <v>0.54875474883917297</v>
      </c>
      <c r="T44" s="37">
        <v>116.666666666667</v>
      </c>
      <c r="U44" s="36">
        <v>41</v>
      </c>
      <c r="V44" s="37">
        <v>0.75659715814726003</v>
      </c>
      <c r="W44" s="37">
        <v>127.777777777778</v>
      </c>
      <c r="X44" s="36">
        <v>24</v>
      </c>
      <c r="Y44" s="37">
        <v>0.47374654559810497</v>
      </c>
      <c r="Z44" s="37">
        <v>84.615384615384599</v>
      </c>
      <c r="AA44" s="39">
        <v>24</v>
      </c>
      <c r="AB44" s="40">
        <v>0.41109969167523103</v>
      </c>
      <c r="AC44" s="40">
        <v>71.428571428571402</v>
      </c>
      <c r="AD44" s="39">
        <v>19</v>
      </c>
      <c r="AE44" s="40">
        <v>0.58335891925084404</v>
      </c>
      <c r="AF44" s="40">
        <v>72.727272727272705</v>
      </c>
      <c r="AG44" s="39">
        <v>5</v>
      </c>
      <c r="AH44" s="40">
        <v>0.145264381173736</v>
      </c>
      <c r="AI44" s="40">
        <v>66.6666666666667</v>
      </c>
      <c r="AJ44" s="39">
        <v>35</v>
      </c>
      <c r="AK44" s="40">
        <v>0.617392838243076</v>
      </c>
      <c r="AL44" s="40">
        <v>94.4444444444444</v>
      </c>
      <c r="AM44" s="39">
        <v>60</v>
      </c>
      <c r="AN44" s="40">
        <v>0.68555758683729395</v>
      </c>
      <c r="AO44" s="40">
        <v>114.28571428571399</v>
      </c>
      <c r="AP44" s="39">
        <v>59</v>
      </c>
      <c r="AQ44" s="40">
        <v>0.961381782629949</v>
      </c>
      <c r="AR44" s="40">
        <v>110.71428571428601</v>
      </c>
      <c r="AS44" s="39">
        <v>48</v>
      </c>
      <c r="AT44" s="40">
        <v>0.49190407870465302</v>
      </c>
      <c r="AU44" s="40">
        <v>128.57142857142901</v>
      </c>
      <c r="AV44" s="39">
        <v>203</v>
      </c>
      <c r="AW44" s="40">
        <v>1.0469854040951101</v>
      </c>
      <c r="AX44" s="40">
        <v>105.050505050505</v>
      </c>
      <c r="AY44" s="39">
        <v>128</v>
      </c>
      <c r="AZ44" s="40">
        <v>1.1646951774340299</v>
      </c>
      <c r="BA44" s="40">
        <v>96.923076923076906</v>
      </c>
    </row>
    <row r="45" spans="1:53">
      <c r="A45" s="72"/>
      <c r="B45" s="35" t="s">
        <v>5</v>
      </c>
      <c r="C45" s="36">
        <v>381</v>
      </c>
      <c r="D45" s="37">
        <v>0.69099350720011599</v>
      </c>
      <c r="E45" s="37"/>
      <c r="F45" s="36">
        <v>14</v>
      </c>
      <c r="G45" s="37">
        <v>0.33734939759036098</v>
      </c>
      <c r="H45" s="37"/>
      <c r="I45" s="36">
        <v>7</v>
      </c>
      <c r="J45" s="37">
        <v>0.37194473963868202</v>
      </c>
      <c r="K45" s="37"/>
      <c r="L45" s="36">
        <v>3</v>
      </c>
      <c r="M45" s="37">
        <v>0.177514792899408</v>
      </c>
      <c r="N45" s="37"/>
      <c r="O45" s="36">
        <v>15</v>
      </c>
      <c r="P45" s="37">
        <v>0.47363435427849698</v>
      </c>
      <c r="Q45" s="37"/>
      <c r="R45" s="36">
        <v>14</v>
      </c>
      <c r="S45" s="37">
        <v>0.56451612903225801</v>
      </c>
      <c r="T45" s="37"/>
      <c r="U45" s="36">
        <v>23</v>
      </c>
      <c r="V45" s="37">
        <v>0.83062477428674597</v>
      </c>
      <c r="W45" s="37"/>
      <c r="X45" s="36">
        <v>11</v>
      </c>
      <c r="Y45" s="37">
        <v>0.42000763650248202</v>
      </c>
      <c r="Z45" s="37"/>
      <c r="AA45" s="39">
        <v>10</v>
      </c>
      <c r="AB45" s="40">
        <v>0.32981530343007898</v>
      </c>
      <c r="AC45" s="40"/>
      <c r="AD45" s="39">
        <v>8</v>
      </c>
      <c r="AE45" s="40">
        <v>0.48869883934025699</v>
      </c>
      <c r="AF45" s="40"/>
      <c r="AG45" s="39">
        <v>2</v>
      </c>
      <c r="AH45" s="40">
        <v>0.12795905310300701</v>
      </c>
      <c r="AI45" s="40"/>
      <c r="AJ45" s="39">
        <v>17</v>
      </c>
      <c r="AK45" s="40">
        <v>0.59419783292555095</v>
      </c>
      <c r="AL45" s="40"/>
      <c r="AM45" s="39">
        <v>32</v>
      </c>
      <c r="AN45" s="40">
        <v>0.74626865671641796</v>
      </c>
      <c r="AO45" s="40"/>
      <c r="AP45" s="39">
        <v>31</v>
      </c>
      <c r="AQ45" s="40">
        <v>1.0055141096334701</v>
      </c>
      <c r="AR45" s="40"/>
      <c r="AS45" s="39">
        <v>27</v>
      </c>
      <c r="AT45" s="40">
        <v>0.55248618784530401</v>
      </c>
      <c r="AU45" s="40"/>
      <c r="AV45" s="39">
        <v>104</v>
      </c>
      <c r="AW45" s="40">
        <v>1.08752483530273</v>
      </c>
      <c r="AX45" s="40"/>
      <c r="AY45" s="39">
        <v>63</v>
      </c>
      <c r="AZ45" s="40">
        <v>1.1523687580025599</v>
      </c>
      <c r="BA45" s="40"/>
    </row>
    <row r="46" spans="1:53">
      <c r="A46" s="73"/>
      <c r="B46" s="35" t="s">
        <v>6</v>
      </c>
      <c r="C46" s="36">
        <v>384</v>
      </c>
      <c r="D46" s="37">
        <v>0.70314216655680095</v>
      </c>
      <c r="E46" s="37"/>
      <c r="F46" s="36">
        <v>30</v>
      </c>
      <c r="G46" s="37">
        <v>0.74386312918423003</v>
      </c>
      <c r="H46" s="37"/>
      <c r="I46" s="36">
        <v>3</v>
      </c>
      <c r="J46" s="37">
        <v>0.16675931072818201</v>
      </c>
      <c r="K46" s="37"/>
      <c r="L46" s="36">
        <v>8</v>
      </c>
      <c r="M46" s="37">
        <v>0.507292327203551</v>
      </c>
      <c r="N46" s="37"/>
      <c r="O46" s="36">
        <v>13</v>
      </c>
      <c r="P46" s="37">
        <v>0.43376710043376698</v>
      </c>
      <c r="Q46" s="37"/>
      <c r="R46" s="36">
        <v>12</v>
      </c>
      <c r="S46" s="37">
        <v>0.53144375553587198</v>
      </c>
      <c r="T46" s="37"/>
      <c r="U46" s="36">
        <v>18</v>
      </c>
      <c r="V46" s="37">
        <v>0.679245283018868</v>
      </c>
      <c r="W46" s="37"/>
      <c r="X46" s="36">
        <v>13</v>
      </c>
      <c r="Y46" s="37">
        <v>0.53126277073968098</v>
      </c>
      <c r="Z46" s="37"/>
      <c r="AA46" s="39">
        <v>14</v>
      </c>
      <c r="AB46" s="40">
        <v>0.49893086243763402</v>
      </c>
      <c r="AC46" s="40"/>
      <c r="AD46" s="39">
        <v>11</v>
      </c>
      <c r="AE46" s="40">
        <v>0.67901234567901203</v>
      </c>
      <c r="AF46" s="40"/>
      <c r="AG46" s="39">
        <v>3</v>
      </c>
      <c r="AH46" s="40">
        <v>0.15965939329430501</v>
      </c>
      <c r="AI46" s="40"/>
      <c r="AJ46" s="39">
        <v>18</v>
      </c>
      <c r="AK46" s="40">
        <v>0.64102564102564097</v>
      </c>
      <c r="AL46" s="40"/>
      <c r="AM46" s="39">
        <v>28</v>
      </c>
      <c r="AN46" s="40">
        <v>0.627240143369176</v>
      </c>
      <c r="AO46" s="40"/>
      <c r="AP46" s="39">
        <v>28</v>
      </c>
      <c r="AQ46" s="40">
        <v>0.91683038637851999</v>
      </c>
      <c r="AR46" s="40"/>
      <c r="AS46" s="39">
        <v>21</v>
      </c>
      <c r="AT46" s="40">
        <v>0.431122972695545</v>
      </c>
      <c r="AU46" s="40"/>
      <c r="AV46" s="39">
        <v>99</v>
      </c>
      <c r="AW46" s="40">
        <v>1.0075310400977</v>
      </c>
      <c r="AX46" s="40"/>
      <c r="AY46" s="39">
        <v>65</v>
      </c>
      <c r="AZ46" s="40">
        <v>1.1768966141589701</v>
      </c>
      <c r="BA46" s="40"/>
    </row>
    <row r="47" spans="1:53">
      <c r="A47" s="71" t="s">
        <v>66</v>
      </c>
      <c r="B47" s="35" t="s">
        <v>4</v>
      </c>
      <c r="C47" s="36">
        <v>803</v>
      </c>
      <c r="D47" s="37">
        <v>0.73166287015945297</v>
      </c>
      <c r="E47" s="37">
        <v>109.66057441253299</v>
      </c>
      <c r="F47" s="36">
        <v>43</v>
      </c>
      <c r="G47" s="37">
        <v>0.52547965293901999</v>
      </c>
      <c r="H47" s="37">
        <v>126.31578947368401</v>
      </c>
      <c r="I47" s="36">
        <v>9</v>
      </c>
      <c r="J47" s="37">
        <v>0.24449877750611199</v>
      </c>
      <c r="K47" s="37">
        <v>125</v>
      </c>
      <c r="L47" s="36">
        <v>9</v>
      </c>
      <c r="M47" s="37">
        <v>0.27548209366391202</v>
      </c>
      <c r="N47" s="37">
        <v>50</v>
      </c>
      <c r="O47" s="36">
        <v>32</v>
      </c>
      <c r="P47" s="37">
        <v>0.51914341336794301</v>
      </c>
      <c r="Q47" s="37">
        <v>100</v>
      </c>
      <c r="R47" s="36">
        <v>22</v>
      </c>
      <c r="S47" s="37">
        <v>0.46433094132545399</v>
      </c>
      <c r="T47" s="37">
        <v>120</v>
      </c>
      <c r="U47" s="36">
        <v>47</v>
      </c>
      <c r="V47" s="37">
        <v>0.86731869348588297</v>
      </c>
      <c r="W47" s="37">
        <v>104.347826086957</v>
      </c>
      <c r="X47" s="36">
        <v>18</v>
      </c>
      <c r="Y47" s="37">
        <v>0.35530990919857902</v>
      </c>
      <c r="Z47" s="37">
        <v>260</v>
      </c>
      <c r="AA47" s="39">
        <v>28</v>
      </c>
      <c r="AB47" s="40">
        <v>0.47961630695443602</v>
      </c>
      <c r="AC47" s="40">
        <v>75</v>
      </c>
      <c r="AD47" s="39">
        <v>11</v>
      </c>
      <c r="AE47" s="40">
        <v>0.337734111145226</v>
      </c>
      <c r="AF47" s="40">
        <v>120</v>
      </c>
      <c r="AG47" s="39">
        <v>10</v>
      </c>
      <c r="AH47" s="40">
        <v>0.29052876234747199</v>
      </c>
      <c r="AI47" s="40">
        <v>100</v>
      </c>
      <c r="AJ47" s="39">
        <v>39</v>
      </c>
      <c r="AK47" s="40">
        <v>0.68795201975657105</v>
      </c>
      <c r="AL47" s="40">
        <v>105.26315789473701</v>
      </c>
      <c r="AM47" s="39">
        <v>76</v>
      </c>
      <c r="AN47" s="40">
        <v>0.86837294332723902</v>
      </c>
      <c r="AO47" s="40">
        <v>117.142857142857</v>
      </c>
      <c r="AP47" s="39">
        <v>60</v>
      </c>
      <c r="AQ47" s="40">
        <v>0.97767638911520305</v>
      </c>
      <c r="AR47" s="40">
        <v>122.222222222222</v>
      </c>
      <c r="AS47" s="39">
        <v>66</v>
      </c>
      <c r="AT47" s="40">
        <v>0.67636810821889704</v>
      </c>
      <c r="AU47" s="40">
        <v>60.975609756097597</v>
      </c>
      <c r="AV47" s="39">
        <v>191</v>
      </c>
      <c r="AW47" s="40">
        <v>0.98509464129145397</v>
      </c>
      <c r="AX47" s="40">
        <v>124.705882352941</v>
      </c>
      <c r="AY47" s="39">
        <v>142</v>
      </c>
      <c r="AZ47" s="40">
        <v>1.2920837124658799</v>
      </c>
      <c r="BA47" s="40">
        <v>111.940298507463</v>
      </c>
    </row>
    <row r="48" spans="1:53">
      <c r="A48" s="72"/>
      <c r="B48" s="35" t="s">
        <v>5</v>
      </c>
      <c r="C48" s="36">
        <v>420</v>
      </c>
      <c r="D48" s="37">
        <v>0.76172512604737197</v>
      </c>
      <c r="E48" s="37"/>
      <c r="F48" s="36">
        <v>24</v>
      </c>
      <c r="G48" s="37">
        <v>0.57831325301204795</v>
      </c>
      <c r="H48" s="37"/>
      <c r="I48" s="36">
        <v>5</v>
      </c>
      <c r="J48" s="37">
        <v>0.26567481402762999</v>
      </c>
      <c r="K48" s="37"/>
      <c r="L48" s="36">
        <v>3</v>
      </c>
      <c r="M48" s="37">
        <v>0.177514792899408</v>
      </c>
      <c r="N48" s="37"/>
      <c r="O48" s="36">
        <v>16</v>
      </c>
      <c r="P48" s="37">
        <v>0.50520997789706301</v>
      </c>
      <c r="Q48" s="37"/>
      <c r="R48" s="36">
        <v>12</v>
      </c>
      <c r="S48" s="37">
        <v>0.483870967741935</v>
      </c>
      <c r="T48" s="37"/>
      <c r="U48" s="36">
        <v>24</v>
      </c>
      <c r="V48" s="37">
        <v>0.86673889490790901</v>
      </c>
      <c r="W48" s="37"/>
      <c r="X48" s="36">
        <v>13</v>
      </c>
      <c r="Y48" s="37">
        <v>0.49637266132111502</v>
      </c>
      <c r="Z48" s="37"/>
      <c r="AA48" s="39">
        <v>12</v>
      </c>
      <c r="AB48" s="40">
        <v>0.39577836411609502</v>
      </c>
      <c r="AC48" s="40"/>
      <c r="AD48" s="39">
        <v>6</v>
      </c>
      <c r="AE48" s="40">
        <v>0.36652412950519198</v>
      </c>
      <c r="AF48" s="40"/>
      <c r="AG48" s="39">
        <v>5</v>
      </c>
      <c r="AH48" s="40">
        <v>0.31989763275751798</v>
      </c>
      <c r="AI48" s="40"/>
      <c r="AJ48" s="39">
        <v>20</v>
      </c>
      <c r="AK48" s="40">
        <v>0.69905627403005899</v>
      </c>
      <c r="AL48" s="40"/>
      <c r="AM48" s="39">
        <v>41</v>
      </c>
      <c r="AN48" s="40">
        <v>0.95615671641791</v>
      </c>
      <c r="AO48" s="40"/>
      <c r="AP48" s="39">
        <v>33</v>
      </c>
      <c r="AQ48" s="40">
        <v>1.07038598767434</v>
      </c>
      <c r="AR48" s="40"/>
      <c r="AS48" s="39">
        <v>25</v>
      </c>
      <c r="AT48" s="40">
        <v>0.51156128504194798</v>
      </c>
      <c r="AU48" s="40"/>
      <c r="AV48" s="39">
        <v>106</v>
      </c>
      <c r="AW48" s="40">
        <v>1.1084387744431701</v>
      </c>
      <c r="AX48" s="40"/>
      <c r="AY48" s="39">
        <v>75</v>
      </c>
      <c r="AZ48" s="40">
        <v>1.3718675690506701</v>
      </c>
      <c r="BA48" s="40"/>
    </row>
    <row r="49" spans="1:53">
      <c r="A49" s="73"/>
      <c r="B49" s="35" t="s">
        <v>6</v>
      </c>
      <c r="C49" s="36">
        <v>383</v>
      </c>
      <c r="D49" s="37">
        <v>0.70131106716472602</v>
      </c>
      <c r="E49" s="37"/>
      <c r="F49" s="36">
        <v>19</v>
      </c>
      <c r="G49" s="37">
        <v>0.47111331515001198</v>
      </c>
      <c r="H49" s="37"/>
      <c r="I49" s="36">
        <v>4</v>
      </c>
      <c r="J49" s="37">
        <v>0.222345747637576</v>
      </c>
      <c r="K49" s="37"/>
      <c r="L49" s="36">
        <v>6</v>
      </c>
      <c r="M49" s="37">
        <v>0.38046924540266303</v>
      </c>
      <c r="N49" s="37"/>
      <c r="O49" s="36">
        <v>16</v>
      </c>
      <c r="P49" s="37">
        <v>0.53386720053386705</v>
      </c>
      <c r="Q49" s="37"/>
      <c r="R49" s="36">
        <v>10</v>
      </c>
      <c r="S49" s="37">
        <v>0.44286979627989398</v>
      </c>
      <c r="T49" s="37"/>
      <c r="U49" s="36">
        <v>23</v>
      </c>
      <c r="V49" s="37">
        <v>0.86792452830188704</v>
      </c>
      <c r="W49" s="37"/>
      <c r="X49" s="36">
        <v>5</v>
      </c>
      <c r="Y49" s="37">
        <v>0.204331834899877</v>
      </c>
      <c r="Z49" s="37"/>
      <c r="AA49" s="39">
        <v>16</v>
      </c>
      <c r="AB49" s="40">
        <v>0.57020669992872397</v>
      </c>
      <c r="AC49" s="40"/>
      <c r="AD49" s="39">
        <v>5</v>
      </c>
      <c r="AE49" s="40">
        <v>0.30864197530864201</v>
      </c>
      <c r="AF49" s="40"/>
      <c r="AG49" s="39">
        <v>5</v>
      </c>
      <c r="AH49" s="40">
        <v>0.26609898882384198</v>
      </c>
      <c r="AI49" s="40"/>
      <c r="AJ49" s="39">
        <v>19</v>
      </c>
      <c r="AK49" s="40">
        <v>0.67663817663817705</v>
      </c>
      <c r="AL49" s="40"/>
      <c r="AM49" s="39">
        <v>35</v>
      </c>
      <c r="AN49" s="40">
        <v>0.78405017921147002</v>
      </c>
      <c r="AO49" s="40"/>
      <c r="AP49" s="39">
        <v>27</v>
      </c>
      <c r="AQ49" s="40">
        <v>0.88408644400785896</v>
      </c>
      <c r="AR49" s="40"/>
      <c r="AS49" s="39">
        <v>41</v>
      </c>
      <c r="AT49" s="40">
        <v>0.84171628002463605</v>
      </c>
      <c r="AU49" s="40"/>
      <c r="AV49" s="39">
        <v>85</v>
      </c>
      <c r="AW49" s="40">
        <v>0.865051903114187</v>
      </c>
      <c r="AX49" s="40"/>
      <c r="AY49" s="39">
        <v>67</v>
      </c>
      <c r="AZ49" s="40">
        <v>1.2131088176715601</v>
      </c>
      <c r="BA49" s="40"/>
    </row>
    <row r="50" spans="1:53">
      <c r="A50" s="71" t="s">
        <v>67</v>
      </c>
      <c r="B50" s="35" t="s">
        <v>4</v>
      </c>
      <c r="C50" s="36">
        <v>898</v>
      </c>
      <c r="D50" s="37">
        <v>0.81822323462414603</v>
      </c>
      <c r="E50" s="37">
        <v>106.912442396313</v>
      </c>
      <c r="F50" s="36">
        <v>40</v>
      </c>
      <c r="G50" s="37">
        <v>0.48881828180373899</v>
      </c>
      <c r="H50" s="37">
        <v>81.818181818181799</v>
      </c>
      <c r="I50" s="36">
        <v>15</v>
      </c>
      <c r="J50" s="37">
        <v>0.407497962510187</v>
      </c>
      <c r="K50" s="37">
        <v>114.28571428571399</v>
      </c>
      <c r="L50" s="36">
        <v>14</v>
      </c>
      <c r="M50" s="37">
        <v>0.42852770125497402</v>
      </c>
      <c r="N50" s="37">
        <v>133.333333333333</v>
      </c>
      <c r="O50" s="36">
        <v>31</v>
      </c>
      <c r="P50" s="37">
        <v>0.50292018170019503</v>
      </c>
      <c r="Q50" s="37">
        <v>106.666666666667</v>
      </c>
      <c r="R50" s="36">
        <v>29</v>
      </c>
      <c r="S50" s="37">
        <v>0.61207260447446199</v>
      </c>
      <c r="T50" s="37">
        <v>163.636363636364</v>
      </c>
      <c r="U50" s="36">
        <v>44</v>
      </c>
      <c r="V50" s="37">
        <v>0.811957925816571</v>
      </c>
      <c r="W50" s="37">
        <v>69.230769230769198</v>
      </c>
      <c r="X50" s="36">
        <v>32</v>
      </c>
      <c r="Y50" s="37">
        <v>0.631662060797473</v>
      </c>
      <c r="Z50" s="37">
        <v>88.235294117647101</v>
      </c>
      <c r="AA50" s="39">
        <v>39</v>
      </c>
      <c r="AB50" s="40">
        <v>0.66803699897225099</v>
      </c>
      <c r="AC50" s="40">
        <v>105.26315789473701</v>
      </c>
      <c r="AD50" s="39">
        <v>21</v>
      </c>
      <c r="AE50" s="40">
        <v>0.64476512127724905</v>
      </c>
      <c r="AF50" s="40">
        <v>40</v>
      </c>
      <c r="AG50" s="39">
        <v>11</v>
      </c>
      <c r="AH50" s="40">
        <v>0.31958163858222</v>
      </c>
      <c r="AI50" s="40">
        <v>266.66666666666703</v>
      </c>
      <c r="AJ50" s="39">
        <v>39</v>
      </c>
      <c r="AK50" s="40">
        <v>0.68795201975657105</v>
      </c>
      <c r="AL50" s="40">
        <v>85.714285714285694</v>
      </c>
      <c r="AM50" s="39">
        <v>83</v>
      </c>
      <c r="AN50" s="40">
        <v>0.94835466179159</v>
      </c>
      <c r="AO50" s="40">
        <v>118.421052631579</v>
      </c>
      <c r="AP50" s="39">
        <v>70</v>
      </c>
      <c r="AQ50" s="40">
        <v>1.1406224539677401</v>
      </c>
      <c r="AR50" s="40">
        <v>112.121212121212</v>
      </c>
      <c r="AS50" s="39">
        <v>67</v>
      </c>
      <c r="AT50" s="40">
        <v>0.68661610985857802</v>
      </c>
      <c r="AU50" s="40">
        <v>123.333333333333</v>
      </c>
      <c r="AV50" s="39">
        <v>206</v>
      </c>
      <c r="AW50" s="40">
        <v>1.06245809479602</v>
      </c>
      <c r="AX50" s="40">
        <v>126.373626373626</v>
      </c>
      <c r="AY50" s="39">
        <v>157</v>
      </c>
      <c r="AZ50" s="40">
        <v>1.4285714285714299</v>
      </c>
      <c r="BA50" s="40">
        <v>96.25</v>
      </c>
    </row>
    <row r="51" spans="1:53">
      <c r="A51" s="72"/>
      <c r="B51" s="35" t="s">
        <v>5</v>
      </c>
      <c r="C51" s="36">
        <v>464</v>
      </c>
      <c r="D51" s="37">
        <v>0.84152490115709699</v>
      </c>
      <c r="E51" s="37"/>
      <c r="F51" s="36">
        <v>18</v>
      </c>
      <c r="G51" s="37">
        <v>0.43373493975903599</v>
      </c>
      <c r="H51" s="37"/>
      <c r="I51" s="36">
        <v>8</v>
      </c>
      <c r="J51" s="37">
        <v>0.42507970244420801</v>
      </c>
      <c r="K51" s="37"/>
      <c r="L51" s="36">
        <v>8</v>
      </c>
      <c r="M51" s="37">
        <v>0.47337278106508901</v>
      </c>
      <c r="N51" s="37"/>
      <c r="O51" s="36">
        <v>16</v>
      </c>
      <c r="P51" s="37">
        <v>0.50520997789706301</v>
      </c>
      <c r="Q51" s="37"/>
      <c r="R51" s="36">
        <v>18</v>
      </c>
      <c r="S51" s="37">
        <v>0.72580645161290303</v>
      </c>
      <c r="T51" s="37"/>
      <c r="U51" s="36">
        <v>18</v>
      </c>
      <c r="V51" s="37">
        <v>0.65005417118093201</v>
      </c>
      <c r="W51" s="37"/>
      <c r="X51" s="36">
        <v>15</v>
      </c>
      <c r="Y51" s="37">
        <v>0.57273768613974796</v>
      </c>
      <c r="Z51" s="37"/>
      <c r="AA51" s="39">
        <v>20</v>
      </c>
      <c r="AB51" s="40">
        <v>0.65963060686015795</v>
      </c>
      <c r="AC51" s="40"/>
      <c r="AD51" s="39">
        <v>6</v>
      </c>
      <c r="AE51" s="40">
        <v>0.36652412950519198</v>
      </c>
      <c r="AF51" s="40"/>
      <c r="AG51" s="39">
        <v>8</v>
      </c>
      <c r="AH51" s="40">
        <v>0.51183621241202804</v>
      </c>
      <c r="AI51" s="40"/>
      <c r="AJ51" s="39">
        <v>18</v>
      </c>
      <c r="AK51" s="40">
        <v>0.629150646627053</v>
      </c>
      <c r="AL51" s="40"/>
      <c r="AM51" s="39">
        <v>45</v>
      </c>
      <c r="AN51" s="40">
        <v>1.04944029850746</v>
      </c>
      <c r="AO51" s="40"/>
      <c r="AP51" s="39">
        <v>37</v>
      </c>
      <c r="AQ51" s="40">
        <v>1.2001297437560801</v>
      </c>
      <c r="AR51" s="40"/>
      <c r="AS51" s="39">
        <v>37</v>
      </c>
      <c r="AT51" s="40">
        <v>0.75711070186208296</v>
      </c>
      <c r="AU51" s="40"/>
      <c r="AV51" s="39">
        <v>115</v>
      </c>
      <c r="AW51" s="40">
        <v>1.2025515005751299</v>
      </c>
      <c r="AX51" s="40"/>
      <c r="AY51" s="39">
        <v>77</v>
      </c>
      <c r="AZ51" s="40">
        <v>1.40845070422535</v>
      </c>
      <c r="BA51" s="40"/>
    </row>
    <row r="52" spans="1:53">
      <c r="A52" s="73"/>
      <c r="B52" s="35" t="s">
        <v>6</v>
      </c>
      <c r="C52" s="36">
        <v>434</v>
      </c>
      <c r="D52" s="37">
        <v>0.79469713616055104</v>
      </c>
      <c r="E52" s="37"/>
      <c r="F52" s="36">
        <v>22</v>
      </c>
      <c r="G52" s="37">
        <v>0.54549962806843499</v>
      </c>
      <c r="H52" s="37"/>
      <c r="I52" s="36">
        <v>7</v>
      </c>
      <c r="J52" s="37">
        <v>0.38910505836575898</v>
      </c>
      <c r="K52" s="37"/>
      <c r="L52" s="36">
        <v>6</v>
      </c>
      <c r="M52" s="37">
        <v>0.38046924540266303</v>
      </c>
      <c r="N52" s="37"/>
      <c r="O52" s="36">
        <v>15</v>
      </c>
      <c r="P52" s="37">
        <v>0.50050050050050099</v>
      </c>
      <c r="Q52" s="37"/>
      <c r="R52" s="36">
        <v>11</v>
      </c>
      <c r="S52" s="37">
        <v>0.48715677590788298</v>
      </c>
      <c r="T52" s="37"/>
      <c r="U52" s="36">
        <v>26</v>
      </c>
      <c r="V52" s="37">
        <v>0.98113207547169801</v>
      </c>
      <c r="W52" s="37"/>
      <c r="X52" s="36">
        <v>17</v>
      </c>
      <c r="Y52" s="37">
        <v>0.694728238659583</v>
      </c>
      <c r="Z52" s="37"/>
      <c r="AA52" s="39">
        <v>19</v>
      </c>
      <c r="AB52" s="40">
        <v>0.67712045616535999</v>
      </c>
      <c r="AC52" s="40"/>
      <c r="AD52" s="39">
        <v>15</v>
      </c>
      <c r="AE52" s="40">
        <v>0.92592592592592604</v>
      </c>
      <c r="AF52" s="40"/>
      <c r="AG52" s="39">
        <v>3</v>
      </c>
      <c r="AH52" s="40">
        <v>0.15965939329430501</v>
      </c>
      <c r="AI52" s="40"/>
      <c r="AJ52" s="39">
        <v>21</v>
      </c>
      <c r="AK52" s="40">
        <v>0.74786324786324798</v>
      </c>
      <c r="AL52" s="40"/>
      <c r="AM52" s="39">
        <v>38</v>
      </c>
      <c r="AN52" s="40">
        <v>0.851254480286738</v>
      </c>
      <c r="AO52" s="40"/>
      <c r="AP52" s="39">
        <v>33</v>
      </c>
      <c r="AQ52" s="40">
        <v>1.0805500982318299</v>
      </c>
      <c r="AR52" s="40"/>
      <c r="AS52" s="39">
        <v>30</v>
      </c>
      <c r="AT52" s="40">
        <v>0.61588996099363602</v>
      </c>
      <c r="AU52" s="40"/>
      <c r="AV52" s="39">
        <v>91</v>
      </c>
      <c r="AW52" s="40">
        <v>0.92611439039283505</v>
      </c>
      <c r="AX52" s="40"/>
      <c r="AY52" s="39">
        <v>80</v>
      </c>
      <c r="AZ52" s="40">
        <v>1.4484881405033501</v>
      </c>
      <c r="BA52" s="40"/>
    </row>
    <row r="53" spans="1:53">
      <c r="A53" s="71" t="s">
        <v>68</v>
      </c>
      <c r="B53" s="35" t="s">
        <v>4</v>
      </c>
      <c r="C53" s="36">
        <v>983</v>
      </c>
      <c r="D53" s="37">
        <v>0.89567198177676499</v>
      </c>
      <c r="E53" s="37">
        <v>115.570175438596</v>
      </c>
      <c r="F53" s="36">
        <v>49</v>
      </c>
      <c r="G53" s="37">
        <v>0.59880239520958101</v>
      </c>
      <c r="H53" s="37">
        <v>188.23529411764699</v>
      </c>
      <c r="I53" s="36">
        <v>19</v>
      </c>
      <c r="J53" s="37">
        <v>0.51616408584623696</v>
      </c>
      <c r="K53" s="37">
        <v>216.666666666667</v>
      </c>
      <c r="L53" s="36">
        <v>11</v>
      </c>
      <c r="M53" s="37">
        <v>0.336700336700337</v>
      </c>
      <c r="N53" s="37">
        <v>120</v>
      </c>
      <c r="O53" s="36">
        <v>31</v>
      </c>
      <c r="P53" s="37">
        <v>0.50292018170019503</v>
      </c>
      <c r="Q53" s="37">
        <v>121.428571428571</v>
      </c>
      <c r="R53" s="36">
        <v>21</v>
      </c>
      <c r="S53" s="37">
        <v>0.44322498944702399</v>
      </c>
      <c r="T53" s="37">
        <v>162.5</v>
      </c>
      <c r="U53" s="36">
        <v>57</v>
      </c>
      <c r="V53" s="37">
        <v>1.0518545857169199</v>
      </c>
      <c r="W53" s="37">
        <v>103.571428571429</v>
      </c>
      <c r="X53" s="36">
        <v>21</v>
      </c>
      <c r="Y53" s="37">
        <v>0.414528227398342</v>
      </c>
      <c r="Z53" s="37">
        <v>133.333333333333</v>
      </c>
      <c r="AA53" s="39">
        <v>37</v>
      </c>
      <c r="AB53" s="40">
        <v>0.63377869133264797</v>
      </c>
      <c r="AC53" s="40">
        <v>146.666666666667</v>
      </c>
      <c r="AD53" s="39">
        <v>13</v>
      </c>
      <c r="AE53" s="40">
        <v>0.39914031317163001</v>
      </c>
      <c r="AF53" s="40">
        <v>116.666666666667</v>
      </c>
      <c r="AG53" s="39">
        <v>10</v>
      </c>
      <c r="AH53" s="40">
        <v>0.29052876234747199</v>
      </c>
      <c r="AI53" s="40">
        <v>66.6666666666667</v>
      </c>
      <c r="AJ53" s="39">
        <v>57</v>
      </c>
      <c r="AK53" s="40">
        <v>1.0054683365673001</v>
      </c>
      <c r="AL53" s="40">
        <v>216.666666666667</v>
      </c>
      <c r="AM53" s="39">
        <v>98</v>
      </c>
      <c r="AN53" s="40">
        <v>1.11974405850091</v>
      </c>
      <c r="AO53" s="40">
        <v>100</v>
      </c>
      <c r="AP53" s="39">
        <v>79</v>
      </c>
      <c r="AQ53" s="40">
        <v>1.2872739123350201</v>
      </c>
      <c r="AR53" s="40">
        <v>92.682926829268297</v>
      </c>
      <c r="AS53" s="39">
        <v>83</v>
      </c>
      <c r="AT53" s="40">
        <v>0.85058413609346195</v>
      </c>
      <c r="AU53" s="40">
        <v>124.324324324324</v>
      </c>
      <c r="AV53" s="39">
        <v>232</v>
      </c>
      <c r="AW53" s="40">
        <v>1.19655474753726</v>
      </c>
      <c r="AX53" s="40">
        <v>107.142857142857</v>
      </c>
      <c r="AY53" s="39">
        <v>165</v>
      </c>
      <c r="AZ53" s="40">
        <v>1.5013648771610599</v>
      </c>
      <c r="BA53" s="40">
        <v>94.117647058823493</v>
      </c>
    </row>
    <row r="54" spans="1:53">
      <c r="A54" s="72"/>
      <c r="B54" s="35" t="s">
        <v>5</v>
      </c>
      <c r="C54" s="36">
        <v>527</v>
      </c>
      <c r="D54" s="37">
        <v>0.95578367006420295</v>
      </c>
      <c r="E54" s="37"/>
      <c r="F54" s="36">
        <v>32</v>
      </c>
      <c r="G54" s="37">
        <v>0.77108433734939796</v>
      </c>
      <c r="H54" s="37"/>
      <c r="I54" s="36">
        <v>13</v>
      </c>
      <c r="J54" s="37">
        <v>0.69075451647183805</v>
      </c>
      <c r="K54" s="37"/>
      <c r="L54" s="36">
        <v>6</v>
      </c>
      <c r="M54" s="37">
        <v>0.35502958579881699</v>
      </c>
      <c r="N54" s="37"/>
      <c r="O54" s="36">
        <v>17</v>
      </c>
      <c r="P54" s="37">
        <v>0.53678560151563004</v>
      </c>
      <c r="Q54" s="37"/>
      <c r="R54" s="36">
        <v>13</v>
      </c>
      <c r="S54" s="37">
        <v>0.52419354838709697</v>
      </c>
      <c r="T54" s="37"/>
      <c r="U54" s="36">
        <v>29</v>
      </c>
      <c r="V54" s="37">
        <v>1.0473094980137201</v>
      </c>
      <c r="W54" s="37"/>
      <c r="X54" s="36">
        <v>12</v>
      </c>
      <c r="Y54" s="37">
        <v>0.45819014891179799</v>
      </c>
      <c r="Z54" s="37"/>
      <c r="AA54" s="39">
        <v>22</v>
      </c>
      <c r="AB54" s="40">
        <v>0.72559366754617405</v>
      </c>
      <c r="AC54" s="40"/>
      <c r="AD54" s="39">
        <v>7</v>
      </c>
      <c r="AE54" s="40">
        <v>0.42761148442272401</v>
      </c>
      <c r="AF54" s="40"/>
      <c r="AG54" s="39">
        <v>4</v>
      </c>
      <c r="AH54" s="40">
        <v>0.25591810620601402</v>
      </c>
      <c r="AI54" s="40"/>
      <c r="AJ54" s="39">
        <v>39</v>
      </c>
      <c r="AK54" s="40">
        <v>1.3631597343586199</v>
      </c>
      <c r="AL54" s="40"/>
      <c r="AM54" s="39">
        <v>49</v>
      </c>
      <c r="AN54" s="40">
        <v>1.1427238805970099</v>
      </c>
      <c r="AO54" s="40"/>
      <c r="AP54" s="39">
        <v>38</v>
      </c>
      <c r="AQ54" s="40">
        <v>1.2325656827765199</v>
      </c>
      <c r="AR54" s="40"/>
      <c r="AS54" s="39">
        <v>46</v>
      </c>
      <c r="AT54" s="40">
        <v>0.941272764477184</v>
      </c>
      <c r="AU54" s="40"/>
      <c r="AV54" s="39">
        <v>120</v>
      </c>
      <c r="AW54" s="40">
        <v>1.2548363484262299</v>
      </c>
      <c r="AX54" s="40"/>
      <c r="AY54" s="39">
        <v>80</v>
      </c>
      <c r="AZ54" s="40">
        <v>1.46332540698738</v>
      </c>
      <c r="BA54" s="40"/>
    </row>
    <row r="55" spans="1:53">
      <c r="A55" s="73"/>
      <c r="B55" s="35" t="s">
        <v>6</v>
      </c>
      <c r="C55" s="36">
        <v>456</v>
      </c>
      <c r="D55" s="37">
        <v>0.83498132278620096</v>
      </c>
      <c r="E55" s="37"/>
      <c r="F55" s="36">
        <v>17</v>
      </c>
      <c r="G55" s="37">
        <v>0.42152243987106403</v>
      </c>
      <c r="H55" s="37"/>
      <c r="I55" s="36">
        <v>6</v>
      </c>
      <c r="J55" s="37">
        <v>0.33351862145636502</v>
      </c>
      <c r="K55" s="37"/>
      <c r="L55" s="36">
        <v>5</v>
      </c>
      <c r="M55" s="37">
        <v>0.31705770450221898</v>
      </c>
      <c r="N55" s="37"/>
      <c r="O55" s="36">
        <v>14</v>
      </c>
      <c r="P55" s="37">
        <v>0.46713380046713399</v>
      </c>
      <c r="Q55" s="37"/>
      <c r="R55" s="36">
        <v>8</v>
      </c>
      <c r="S55" s="37">
        <v>0.35429583702391498</v>
      </c>
      <c r="T55" s="37"/>
      <c r="U55" s="36">
        <v>28</v>
      </c>
      <c r="V55" s="37">
        <v>1.0566037735849101</v>
      </c>
      <c r="W55" s="37"/>
      <c r="X55" s="36">
        <v>9</v>
      </c>
      <c r="Y55" s="37">
        <v>0.36779730281977902</v>
      </c>
      <c r="Z55" s="37"/>
      <c r="AA55" s="39">
        <v>15</v>
      </c>
      <c r="AB55" s="40">
        <v>0.53456878118317896</v>
      </c>
      <c r="AC55" s="40"/>
      <c r="AD55" s="39">
        <v>6</v>
      </c>
      <c r="AE55" s="40">
        <v>0.37037037037037002</v>
      </c>
      <c r="AF55" s="40"/>
      <c r="AG55" s="39">
        <v>6</v>
      </c>
      <c r="AH55" s="40">
        <v>0.31931878658861101</v>
      </c>
      <c r="AI55" s="40"/>
      <c r="AJ55" s="39">
        <v>18</v>
      </c>
      <c r="AK55" s="40">
        <v>0.64102564102564097</v>
      </c>
      <c r="AL55" s="40"/>
      <c r="AM55" s="39">
        <v>49</v>
      </c>
      <c r="AN55" s="40">
        <v>1.0976702508960601</v>
      </c>
      <c r="AO55" s="40"/>
      <c r="AP55" s="39">
        <v>41</v>
      </c>
      <c r="AQ55" s="40">
        <v>1.3425016371971199</v>
      </c>
      <c r="AR55" s="40"/>
      <c r="AS55" s="39">
        <v>37</v>
      </c>
      <c r="AT55" s="40">
        <v>0.75959761855881702</v>
      </c>
      <c r="AU55" s="40"/>
      <c r="AV55" s="39">
        <v>112</v>
      </c>
      <c r="AW55" s="40">
        <v>1.13983309586811</v>
      </c>
      <c r="AX55" s="40"/>
      <c r="AY55" s="39">
        <v>85</v>
      </c>
      <c r="AZ55" s="40">
        <v>1.5390186492848099</v>
      </c>
      <c r="BA55" s="40"/>
    </row>
    <row r="56" spans="1:53">
      <c r="A56" s="71" t="s">
        <v>69</v>
      </c>
      <c r="B56" s="35" t="s">
        <v>4</v>
      </c>
      <c r="C56" s="36">
        <v>1024</v>
      </c>
      <c r="D56" s="37">
        <v>0.93302961275626395</v>
      </c>
      <c r="E56" s="37">
        <v>102.371541501976</v>
      </c>
      <c r="F56" s="36">
        <v>61</v>
      </c>
      <c r="G56" s="37">
        <v>0.74544787975070304</v>
      </c>
      <c r="H56" s="37">
        <v>117.857142857143</v>
      </c>
      <c r="I56" s="36">
        <v>23</v>
      </c>
      <c r="J56" s="37">
        <v>0.62483020918228704</v>
      </c>
      <c r="K56" s="37">
        <v>91.6666666666667</v>
      </c>
      <c r="L56" s="36">
        <v>13</v>
      </c>
      <c r="M56" s="37">
        <v>0.39791857973676198</v>
      </c>
      <c r="N56" s="37">
        <v>85.714285714285694</v>
      </c>
      <c r="O56" s="36">
        <v>37</v>
      </c>
      <c r="P56" s="37">
        <v>0.60025957170668398</v>
      </c>
      <c r="Q56" s="37">
        <v>131.25</v>
      </c>
      <c r="R56" s="36">
        <v>34</v>
      </c>
      <c r="S56" s="37">
        <v>0.71760236386661003</v>
      </c>
      <c r="T56" s="37">
        <v>126.666666666667</v>
      </c>
      <c r="U56" s="36">
        <v>48</v>
      </c>
      <c r="V56" s="37">
        <v>0.885772282708987</v>
      </c>
      <c r="W56" s="37">
        <v>118.181818181818</v>
      </c>
      <c r="X56" s="36">
        <v>23</v>
      </c>
      <c r="Y56" s="37">
        <v>0.45400710619818402</v>
      </c>
      <c r="Z56" s="37">
        <v>91.6666666666667</v>
      </c>
      <c r="AA56" s="39">
        <v>41</v>
      </c>
      <c r="AB56" s="40">
        <v>0.70229530661185302</v>
      </c>
      <c r="AC56" s="40">
        <v>57.692307692307701</v>
      </c>
      <c r="AD56" s="39">
        <v>10</v>
      </c>
      <c r="AE56" s="40">
        <v>0.307031010132023</v>
      </c>
      <c r="AF56" s="40">
        <v>150</v>
      </c>
      <c r="AG56" s="39">
        <v>9</v>
      </c>
      <c r="AH56" s="40">
        <v>0.26147588611272499</v>
      </c>
      <c r="AI56" s="40">
        <v>80</v>
      </c>
      <c r="AJ56" s="39">
        <v>57</v>
      </c>
      <c r="AK56" s="40">
        <v>1.0054683365673001</v>
      </c>
      <c r="AL56" s="40">
        <v>90</v>
      </c>
      <c r="AM56" s="39">
        <v>116</v>
      </c>
      <c r="AN56" s="40">
        <v>1.3254113345520999</v>
      </c>
      <c r="AO56" s="40">
        <v>114.81481481481499</v>
      </c>
      <c r="AP56" s="39">
        <v>60</v>
      </c>
      <c r="AQ56" s="40">
        <v>0.97767638911520305</v>
      </c>
      <c r="AR56" s="40">
        <v>62.162162162162197</v>
      </c>
      <c r="AS56" s="39">
        <v>84</v>
      </c>
      <c r="AT56" s="40">
        <v>0.86083213773314204</v>
      </c>
      <c r="AU56" s="40">
        <v>110</v>
      </c>
      <c r="AV56" s="39">
        <v>244</v>
      </c>
      <c r="AW56" s="40">
        <v>1.25844551034091</v>
      </c>
      <c r="AX56" s="40">
        <v>95.2</v>
      </c>
      <c r="AY56" s="39">
        <v>164</v>
      </c>
      <c r="AZ56" s="40">
        <v>1.4922656960873499</v>
      </c>
      <c r="BA56" s="40">
        <v>124.657534246575</v>
      </c>
    </row>
    <row r="57" spans="1:53">
      <c r="A57" s="72"/>
      <c r="B57" s="35" t="s">
        <v>5</v>
      </c>
      <c r="C57" s="36">
        <v>518</v>
      </c>
      <c r="D57" s="37">
        <v>0.93946098879175899</v>
      </c>
      <c r="E57" s="37"/>
      <c r="F57" s="36">
        <v>33</v>
      </c>
      <c r="G57" s="37">
        <v>0.79518072289156605</v>
      </c>
      <c r="H57" s="37"/>
      <c r="I57" s="36">
        <v>11</v>
      </c>
      <c r="J57" s="37">
        <v>0.58448459086078597</v>
      </c>
      <c r="K57" s="37"/>
      <c r="L57" s="36">
        <v>6</v>
      </c>
      <c r="M57" s="37">
        <v>0.35502958579881699</v>
      </c>
      <c r="N57" s="37"/>
      <c r="O57" s="36">
        <v>21</v>
      </c>
      <c r="P57" s="37">
        <v>0.66308809598989604</v>
      </c>
      <c r="Q57" s="37"/>
      <c r="R57" s="36">
        <v>19</v>
      </c>
      <c r="S57" s="37">
        <v>0.76612903225806495</v>
      </c>
      <c r="T57" s="37"/>
      <c r="U57" s="36">
        <v>26</v>
      </c>
      <c r="V57" s="37">
        <v>0.93896713615023497</v>
      </c>
      <c r="W57" s="37"/>
      <c r="X57" s="36">
        <v>11</v>
      </c>
      <c r="Y57" s="37">
        <v>0.42000763650248202</v>
      </c>
      <c r="Z57" s="37"/>
      <c r="AA57" s="39">
        <v>15</v>
      </c>
      <c r="AB57" s="40">
        <v>0.49472295514511899</v>
      </c>
      <c r="AC57" s="40"/>
      <c r="AD57" s="39">
        <v>6</v>
      </c>
      <c r="AE57" s="40">
        <v>0.36652412950519198</v>
      </c>
      <c r="AF57" s="40"/>
      <c r="AG57" s="39">
        <v>4</v>
      </c>
      <c r="AH57" s="40">
        <v>0.25591810620601402</v>
      </c>
      <c r="AI57" s="40"/>
      <c r="AJ57" s="39">
        <v>27</v>
      </c>
      <c r="AK57" s="40">
        <v>0.94372596994058</v>
      </c>
      <c r="AL57" s="40"/>
      <c r="AM57" s="39">
        <v>62</v>
      </c>
      <c r="AN57" s="40">
        <v>1.4458955223880601</v>
      </c>
      <c r="AO57" s="40"/>
      <c r="AP57" s="39">
        <v>23</v>
      </c>
      <c r="AQ57" s="40">
        <v>0.746026597469997</v>
      </c>
      <c r="AR57" s="40"/>
      <c r="AS57" s="39">
        <v>44</v>
      </c>
      <c r="AT57" s="40">
        <v>0.90034786167382896</v>
      </c>
      <c r="AU57" s="40"/>
      <c r="AV57" s="39">
        <v>119</v>
      </c>
      <c r="AW57" s="40">
        <v>1.24437937885601</v>
      </c>
      <c r="AX57" s="40"/>
      <c r="AY57" s="39">
        <v>91</v>
      </c>
      <c r="AZ57" s="40">
        <v>1.6645326504481399</v>
      </c>
      <c r="BA57" s="40"/>
    </row>
    <row r="58" spans="1:53">
      <c r="A58" s="73"/>
      <c r="B58" s="35" t="s">
        <v>6</v>
      </c>
      <c r="C58" s="36">
        <v>506</v>
      </c>
      <c r="D58" s="37">
        <v>0.92653629238995105</v>
      </c>
      <c r="E58" s="37"/>
      <c r="F58" s="36">
        <v>28</v>
      </c>
      <c r="G58" s="37">
        <v>0.69427225390528102</v>
      </c>
      <c r="H58" s="37"/>
      <c r="I58" s="36">
        <v>12</v>
      </c>
      <c r="J58" s="37">
        <v>0.66703724291272903</v>
      </c>
      <c r="K58" s="37"/>
      <c r="L58" s="36">
        <v>7</v>
      </c>
      <c r="M58" s="37">
        <v>0.44388078630310701</v>
      </c>
      <c r="N58" s="37"/>
      <c r="O58" s="36">
        <v>16</v>
      </c>
      <c r="P58" s="37">
        <v>0.53386720053386705</v>
      </c>
      <c r="Q58" s="37"/>
      <c r="R58" s="36">
        <v>15</v>
      </c>
      <c r="S58" s="37">
        <v>0.66430469441984097</v>
      </c>
      <c r="T58" s="37"/>
      <c r="U58" s="36">
        <v>22</v>
      </c>
      <c r="V58" s="37">
        <v>0.83018867924528295</v>
      </c>
      <c r="W58" s="37"/>
      <c r="X58" s="36">
        <v>12</v>
      </c>
      <c r="Y58" s="37">
        <v>0.490396403759706</v>
      </c>
      <c r="Z58" s="37"/>
      <c r="AA58" s="39">
        <v>26</v>
      </c>
      <c r="AB58" s="40">
        <v>0.92658588738417702</v>
      </c>
      <c r="AC58" s="40"/>
      <c r="AD58" s="39">
        <v>4</v>
      </c>
      <c r="AE58" s="40">
        <v>0.24691358024691401</v>
      </c>
      <c r="AF58" s="40"/>
      <c r="AG58" s="39">
        <v>5</v>
      </c>
      <c r="AH58" s="40">
        <v>0.26609898882384198</v>
      </c>
      <c r="AI58" s="40"/>
      <c r="AJ58" s="39">
        <v>30</v>
      </c>
      <c r="AK58" s="40">
        <v>1.0683760683760699</v>
      </c>
      <c r="AL58" s="40"/>
      <c r="AM58" s="39">
        <v>54</v>
      </c>
      <c r="AN58" s="40">
        <v>1.2096774193548401</v>
      </c>
      <c r="AO58" s="40"/>
      <c r="AP58" s="39">
        <v>37</v>
      </c>
      <c r="AQ58" s="40">
        <v>1.21152586771447</v>
      </c>
      <c r="AR58" s="40"/>
      <c r="AS58" s="39">
        <v>40</v>
      </c>
      <c r="AT58" s="40">
        <v>0.82118661465818099</v>
      </c>
      <c r="AU58" s="40"/>
      <c r="AV58" s="39">
        <v>125</v>
      </c>
      <c r="AW58" s="40">
        <v>1.27213515163851</v>
      </c>
      <c r="AX58" s="40"/>
      <c r="AY58" s="39">
        <v>73</v>
      </c>
      <c r="AZ58" s="40">
        <v>1.32174542820931</v>
      </c>
      <c r="BA58" s="40"/>
    </row>
    <row r="59" spans="1:53">
      <c r="A59" s="71" t="s">
        <v>70</v>
      </c>
      <c r="B59" s="35" t="s">
        <v>4</v>
      </c>
      <c r="C59" s="36">
        <v>1206</v>
      </c>
      <c r="D59" s="37">
        <v>1.0988610478359899</v>
      </c>
      <c r="E59" s="37">
        <v>114.59074733096099</v>
      </c>
      <c r="F59" s="36">
        <v>71</v>
      </c>
      <c r="G59" s="37">
        <v>0.86765245020163795</v>
      </c>
      <c r="H59" s="37">
        <v>129.03225806451599</v>
      </c>
      <c r="I59" s="36">
        <v>18</v>
      </c>
      <c r="J59" s="37">
        <v>0.48899755501222503</v>
      </c>
      <c r="K59" s="37">
        <v>100</v>
      </c>
      <c r="L59" s="36">
        <v>31</v>
      </c>
      <c r="M59" s="37">
        <v>0.94888276706458496</v>
      </c>
      <c r="N59" s="37">
        <v>210</v>
      </c>
      <c r="O59" s="36">
        <v>40</v>
      </c>
      <c r="P59" s="37">
        <v>0.64892926670992901</v>
      </c>
      <c r="Q59" s="37">
        <v>100</v>
      </c>
      <c r="R59" s="36">
        <v>33</v>
      </c>
      <c r="S59" s="37">
        <v>0.69649641198818102</v>
      </c>
      <c r="T59" s="37">
        <v>94.117647058823493</v>
      </c>
      <c r="U59" s="36">
        <v>57</v>
      </c>
      <c r="V59" s="37">
        <v>1.0518545857169199</v>
      </c>
      <c r="W59" s="37">
        <v>96.551724137931004</v>
      </c>
      <c r="X59" s="36">
        <v>34</v>
      </c>
      <c r="Y59" s="37">
        <v>0.67114093959731502</v>
      </c>
      <c r="Z59" s="37">
        <v>126.666666666667</v>
      </c>
      <c r="AA59" s="39">
        <v>40</v>
      </c>
      <c r="AB59" s="40">
        <v>0.68516615279205195</v>
      </c>
      <c r="AC59" s="40">
        <v>60</v>
      </c>
      <c r="AD59" s="39">
        <v>25</v>
      </c>
      <c r="AE59" s="40">
        <v>0.76757752533005796</v>
      </c>
      <c r="AF59" s="40">
        <v>150</v>
      </c>
      <c r="AG59" s="39">
        <v>16</v>
      </c>
      <c r="AH59" s="40">
        <v>0.46484601975595602</v>
      </c>
      <c r="AI59" s="40">
        <v>300</v>
      </c>
      <c r="AJ59" s="39">
        <v>63</v>
      </c>
      <c r="AK59" s="40">
        <v>1.1113071088375399</v>
      </c>
      <c r="AL59" s="40">
        <v>103.225806451613</v>
      </c>
      <c r="AM59" s="39">
        <v>103</v>
      </c>
      <c r="AN59" s="40">
        <v>1.1768738574040201</v>
      </c>
      <c r="AO59" s="40">
        <v>114.583333333333</v>
      </c>
      <c r="AP59" s="39">
        <v>83</v>
      </c>
      <c r="AQ59" s="40">
        <v>1.3524523382760301</v>
      </c>
      <c r="AR59" s="40">
        <v>124.324324324324</v>
      </c>
      <c r="AS59" s="39">
        <v>96</v>
      </c>
      <c r="AT59" s="40">
        <v>0.98380815740930505</v>
      </c>
      <c r="AU59" s="40">
        <v>200</v>
      </c>
      <c r="AV59" s="39">
        <v>295</v>
      </c>
      <c r="AW59" s="40">
        <v>1.5214812522564301</v>
      </c>
      <c r="AX59" s="40">
        <v>100.68027210884399</v>
      </c>
      <c r="AY59" s="39">
        <v>201</v>
      </c>
      <c r="AZ59" s="40">
        <v>1.8289353958143799</v>
      </c>
      <c r="BA59" s="40">
        <v>107.216494845361</v>
      </c>
    </row>
    <row r="60" spans="1:53">
      <c r="A60" s="72"/>
      <c r="B60" s="35" t="s">
        <v>5</v>
      </c>
      <c r="C60" s="36">
        <v>644</v>
      </c>
      <c r="D60" s="37">
        <v>1.1679785266059699</v>
      </c>
      <c r="E60" s="37"/>
      <c r="F60" s="36">
        <v>40</v>
      </c>
      <c r="G60" s="37">
        <v>0.96385542168674698</v>
      </c>
      <c r="H60" s="37"/>
      <c r="I60" s="36">
        <v>9</v>
      </c>
      <c r="J60" s="37">
        <v>0.47821466524973399</v>
      </c>
      <c r="K60" s="37"/>
      <c r="L60" s="36">
        <v>21</v>
      </c>
      <c r="M60" s="37">
        <v>1.2426035502958599</v>
      </c>
      <c r="N60" s="37"/>
      <c r="O60" s="36">
        <v>20</v>
      </c>
      <c r="P60" s="37">
        <v>0.63151247237132901</v>
      </c>
      <c r="Q60" s="37"/>
      <c r="R60" s="36">
        <v>16</v>
      </c>
      <c r="S60" s="37">
        <v>0.64516129032258096</v>
      </c>
      <c r="T60" s="37"/>
      <c r="U60" s="36">
        <v>28</v>
      </c>
      <c r="V60" s="37">
        <v>1.0111953773925599</v>
      </c>
      <c r="W60" s="37"/>
      <c r="X60" s="36">
        <v>19</v>
      </c>
      <c r="Y60" s="37">
        <v>0.72546773577701396</v>
      </c>
      <c r="Z60" s="37"/>
      <c r="AA60" s="39">
        <v>15</v>
      </c>
      <c r="AB60" s="40">
        <v>0.49472295514511899</v>
      </c>
      <c r="AC60" s="40"/>
      <c r="AD60" s="39">
        <v>15</v>
      </c>
      <c r="AE60" s="40">
        <v>0.91631032376298105</v>
      </c>
      <c r="AF60" s="40"/>
      <c r="AG60" s="39">
        <v>12</v>
      </c>
      <c r="AH60" s="40">
        <v>0.767754318618042</v>
      </c>
      <c r="AI60" s="40"/>
      <c r="AJ60" s="39">
        <v>32</v>
      </c>
      <c r="AK60" s="40">
        <v>1.1184900384481</v>
      </c>
      <c r="AL60" s="40"/>
      <c r="AM60" s="39">
        <v>55</v>
      </c>
      <c r="AN60" s="40">
        <v>1.2826492537313401</v>
      </c>
      <c r="AO60" s="40"/>
      <c r="AP60" s="39">
        <v>46</v>
      </c>
      <c r="AQ60" s="40">
        <v>1.49205319493999</v>
      </c>
      <c r="AR60" s="40"/>
      <c r="AS60" s="39">
        <v>64</v>
      </c>
      <c r="AT60" s="40">
        <v>1.30959688970739</v>
      </c>
      <c r="AU60" s="40"/>
      <c r="AV60" s="39">
        <v>148</v>
      </c>
      <c r="AW60" s="40">
        <v>1.5476314963923501</v>
      </c>
      <c r="AX60" s="40"/>
      <c r="AY60" s="39">
        <v>104</v>
      </c>
      <c r="AZ60" s="40">
        <v>1.90232302908359</v>
      </c>
      <c r="BA60" s="40"/>
    </row>
    <row r="61" spans="1:53">
      <c r="A61" s="73"/>
      <c r="B61" s="35" t="s">
        <v>6</v>
      </c>
      <c r="C61" s="36">
        <v>562</v>
      </c>
      <c r="D61" s="37">
        <v>1.02907785834615</v>
      </c>
      <c r="E61" s="37"/>
      <c r="F61" s="36">
        <v>31</v>
      </c>
      <c r="G61" s="37">
        <v>0.76865856682370404</v>
      </c>
      <c r="H61" s="37"/>
      <c r="I61" s="36">
        <v>9</v>
      </c>
      <c r="J61" s="37">
        <v>0.50027793218454697</v>
      </c>
      <c r="K61" s="37"/>
      <c r="L61" s="36">
        <v>10</v>
      </c>
      <c r="M61" s="37">
        <v>0.63411540900443897</v>
      </c>
      <c r="N61" s="37"/>
      <c r="O61" s="36">
        <v>20</v>
      </c>
      <c r="P61" s="37">
        <v>0.66733400066733395</v>
      </c>
      <c r="Q61" s="37"/>
      <c r="R61" s="36">
        <v>17</v>
      </c>
      <c r="S61" s="37">
        <v>0.75287865367581897</v>
      </c>
      <c r="T61" s="37"/>
      <c r="U61" s="36">
        <v>29</v>
      </c>
      <c r="V61" s="37">
        <v>1.0943396226415101</v>
      </c>
      <c r="W61" s="37"/>
      <c r="X61" s="36">
        <v>15</v>
      </c>
      <c r="Y61" s="37">
        <v>0.61299550469963204</v>
      </c>
      <c r="Z61" s="37"/>
      <c r="AA61" s="39">
        <v>25</v>
      </c>
      <c r="AB61" s="40">
        <v>0.89094796863863202</v>
      </c>
      <c r="AC61" s="40"/>
      <c r="AD61" s="39">
        <v>10</v>
      </c>
      <c r="AE61" s="40">
        <v>0.61728395061728403</v>
      </c>
      <c r="AF61" s="40"/>
      <c r="AG61" s="39">
        <v>4</v>
      </c>
      <c r="AH61" s="40">
        <v>0.21287919105907399</v>
      </c>
      <c r="AI61" s="40"/>
      <c r="AJ61" s="39">
        <v>31</v>
      </c>
      <c r="AK61" s="40">
        <v>1.1039886039886</v>
      </c>
      <c r="AL61" s="40"/>
      <c r="AM61" s="39">
        <v>48</v>
      </c>
      <c r="AN61" s="40">
        <v>1.0752688172042999</v>
      </c>
      <c r="AO61" s="40"/>
      <c r="AP61" s="39">
        <v>37</v>
      </c>
      <c r="AQ61" s="40">
        <v>1.21152586771447</v>
      </c>
      <c r="AR61" s="40"/>
      <c r="AS61" s="39">
        <v>32</v>
      </c>
      <c r="AT61" s="40">
        <v>0.65694929172654504</v>
      </c>
      <c r="AU61" s="40"/>
      <c r="AV61" s="39">
        <v>147</v>
      </c>
      <c r="AW61" s="40">
        <v>1.4960309383268899</v>
      </c>
      <c r="AX61" s="40"/>
      <c r="AY61" s="39">
        <v>97</v>
      </c>
      <c r="AZ61" s="40">
        <v>1.7562918703603101</v>
      </c>
      <c r="BA61" s="40"/>
    </row>
    <row r="62" spans="1:53">
      <c r="A62" s="71" t="s">
        <v>71</v>
      </c>
      <c r="B62" s="35" t="s">
        <v>4</v>
      </c>
      <c r="C62" s="36">
        <v>1225</v>
      </c>
      <c r="D62" s="37">
        <v>1.11617312072893</v>
      </c>
      <c r="E62" s="37">
        <v>115.289982425308</v>
      </c>
      <c r="F62" s="36">
        <v>60</v>
      </c>
      <c r="G62" s="37">
        <v>0.73322742270560903</v>
      </c>
      <c r="H62" s="37">
        <v>114.28571428571399</v>
      </c>
      <c r="I62" s="36">
        <v>28</v>
      </c>
      <c r="J62" s="37">
        <v>0.76066286335235</v>
      </c>
      <c r="K62" s="37">
        <v>100</v>
      </c>
      <c r="L62" s="36">
        <v>22</v>
      </c>
      <c r="M62" s="37">
        <v>0.673400673400673</v>
      </c>
      <c r="N62" s="37">
        <v>83.3333333333333</v>
      </c>
      <c r="O62" s="36">
        <v>55</v>
      </c>
      <c r="P62" s="37">
        <v>0.89227774172615204</v>
      </c>
      <c r="Q62" s="37">
        <v>66.6666666666667</v>
      </c>
      <c r="R62" s="36">
        <v>29</v>
      </c>
      <c r="S62" s="37">
        <v>0.61207260447446199</v>
      </c>
      <c r="T62" s="37">
        <v>93.3333333333333</v>
      </c>
      <c r="U62" s="36">
        <v>68</v>
      </c>
      <c r="V62" s="37">
        <v>1.2548440671710599</v>
      </c>
      <c r="W62" s="37">
        <v>126.666666666667</v>
      </c>
      <c r="X62" s="36">
        <v>30</v>
      </c>
      <c r="Y62" s="37">
        <v>0.59218318199763098</v>
      </c>
      <c r="Z62" s="37">
        <v>150</v>
      </c>
      <c r="AA62" s="39">
        <v>51</v>
      </c>
      <c r="AB62" s="40">
        <v>0.87358684480986604</v>
      </c>
      <c r="AC62" s="40">
        <v>200</v>
      </c>
      <c r="AD62" s="39">
        <v>13</v>
      </c>
      <c r="AE62" s="40">
        <v>0.39914031317163001</v>
      </c>
      <c r="AF62" s="40">
        <v>116.666666666667</v>
      </c>
      <c r="AG62" s="39">
        <v>20</v>
      </c>
      <c r="AH62" s="40">
        <v>0.58105752469494498</v>
      </c>
      <c r="AI62" s="40">
        <v>185.71428571428601</v>
      </c>
      <c r="AJ62" s="39">
        <v>67</v>
      </c>
      <c r="AK62" s="40">
        <v>1.18186629035103</v>
      </c>
      <c r="AL62" s="40">
        <v>123.333333333333</v>
      </c>
      <c r="AM62" s="39">
        <v>128</v>
      </c>
      <c r="AN62" s="40">
        <v>1.4625228519195601</v>
      </c>
      <c r="AO62" s="40">
        <v>88.235294117647101</v>
      </c>
      <c r="AP62" s="39">
        <v>74</v>
      </c>
      <c r="AQ62" s="40">
        <v>1.2058008799087501</v>
      </c>
      <c r="AR62" s="40">
        <v>100</v>
      </c>
      <c r="AS62" s="39">
        <v>105</v>
      </c>
      <c r="AT62" s="40">
        <v>1.0760401721664301</v>
      </c>
      <c r="AU62" s="40">
        <v>123.404255319149</v>
      </c>
      <c r="AV62" s="39">
        <v>296</v>
      </c>
      <c r="AW62" s="40">
        <v>1.5266388158234101</v>
      </c>
      <c r="AX62" s="40">
        <v>125.95419847328201</v>
      </c>
      <c r="AY62" s="39">
        <v>179</v>
      </c>
      <c r="AZ62" s="40">
        <v>1.6287534121928999</v>
      </c>
      <c r="BA62" s="40">
        <v>118.292682926829</v>
      </c>
    </row>
    <row r="63" spans="1:53">
      <c r="A63" s="72"/>
      <c r="B63" s="35" t="s">
        <v>5</v>
      </c>
      <c r="C63" s="36">
        <v>656</v>
      </c>
      <c r="D63" s="37">
        <v>1.1897421016359</v>
      </c>
      <c r="E63" s="37"/>
      <c r="F63" s="36">
        <v>32</v>
      </c>
      <c r="G63" s="37">
        <v>0.77108433734939796</v>
      </c>
      <c r="H63" s="37"/>
      <c r="I63" s="36">
        <v>14</v>
      </c>
      <c r="J63" s="37">
        <v>0.74388947927736504</v>
      </c>
      <c r="K63" s="37"/>
      <c r="L63" s="36">
        <v>10</v>
      </c>
      <c r="M63" s="37">
        <v>0.59171597633136097</v>
      </c>
      <c r="N63" s="37"/>
      <c r="O63" s="36">
        <v>22</v>
      </c>
      <c r="P63" s="37">
        <v>0.69466371960846196</v>
      </c>
      <c r="Q63" s="37"/>
      <c r="R63" s="36">
        <v>14</v>
      </c>
      <c r="S63" s="37">
        <v>0.56451612903225801</v>
      </c>
      <c r="T63" s="37"/>
      <c r="U63" s="36">
        <v>38</v>
      </c>
      <c r="V63" s="37">
        <v>1.3723365836041901</v>
      </c>
      <c r="W63" s="37"/>
      <c r="X63" s="36">
        <v>18</v>
      </c>
      <c r="Y63" s="37">
        <v>0.68728522336769804</v>
      </c>
      <c r="Z63" s="37"/>
      <c r="AA63" s="39">
        <v>34</v>
      </c>
      <c r="AB63" s="40">
        <v>1.12137203166227</v>
      </c>
      <c r="AC63" s="40"/>
      <c r="AD63" s="39">
        <v>7</v>
      </c>
      <c r="AE63" s="40">
        <v>0.42761148442272401</v>
      </c>
      <c r="AF63" s="40"/>
      <c r="AG63" s="39">
        <v>13</v>
      </c>
      <c r="AH63" s="40">
        <v>0.83173384516954596</v>
      </c>
      <c r="AI63" s="40"/>
      <c r="AJ63" s="39">
        <v>37</v>
      </c>
      <c r="AK63" s="40">
        <v>1.29325410695561</v>
      </c>
      <c r="AL63" s="40"/>
      <c r="AM63" s="39">
        <v>60</v>
      </c>
      <c r="AN63" s="40">
        <v>1.39925373134328</v>
      </c>
      <c r="AO63" s="40"/>
      <c r="AP63" s="39">
        <v>37</v>
      </c>
      <c r="AQ63" s="40">
        <v>1.2001297437560801</v>
      </c>
      <c r="AR63" s="40"/>
      <c r="AS63" s="39">
        <v>58</v>
      </c>
      <c r="AT63" s="40">
        <v>1.1868221812973201</v>
      </c>
      <c r="AU63" s="40"/>
      <c r="AV63" s="39">
        <v>165</v>
      </c>
      <c r="AW63" s="40">
        <v>1.7253999790860599</v>
      </c>
      <c r="AX63" s="40"/>
      <c r="AY63" s="39">
        <v>97</v>
      </c>
      <c r="AZ63" s="40">
        <v>1.7742820559721999</v>
      </c>
      <c r="BA63" s="40"/>
    </row>
    <row r="64" spans="1:53">
      <c r="A64" s="73"/>
      <c r="B64" s="35" t="s">
        <v>6</v>
      </c>
      <c r="C64" s="36">
        <v>569</v>
      </c>
      <c r="D64" s="37">
        <v>1.04189555409068</v>
      </c>
      <c r="E64" s="37"/>
      <c r="F64" s="36">
        <v>28</v>
      </c>
      <c r="G64" s="37">
        <v>0.69427225390528102</v>
      </c>
      <c r="H64" s="37"/>
      <c r="I64" s="36">
        <v>14</v>
      </c>
      <c r="J64" s="37">
        <v>0.77821011673151796</v>
      </c>
      <c r="K64" s="37"/>
      <c r="L64" s="36">
        <v>12</v>
      </c>
      <c r="M64" s="37">
        <v>0.76093849080532705</v>
      </c>
      <c r="N64" s="37"/>
      <c r="O64" s="36">
        <v>33</v>
      </c>
      <c r="P64" s="37">
        <v>1.1011011011011</v>
      </c>
      <c r="Q64" s="37"/>
      <c r="R64" s="36">
        <v>15</v>
      </c>
      <c r="S64" s="37">
        <v>0.66430469441984097</v>
      </c>
      <c r="T64" s="37"/>
      <c r="U64" s="36">
        <v>30</v>
      </c>
      <c r="V64" s="37">
        <v>1.1320754716981101</v>
      </c>
      <c r="W64" s="37"/>
      <c r="X64" s="36">
        <v>12</v>
      </c>
      <c r="Y64" s="37">
        <v>0.490396403759706</v>
      </c>
      <c r="Z64" s="37"/>
      <c r="AA64" s="39">
        <v>17</v>
      </c>
      <c r="AB64" s="40">
        <v>0.60584461867426898</v>
      </c>
      <c r="AC64" s="40"/>
      <c r="AD64" s="39">
        <v>6</v>
      </c>
      <c r="AE64" s="40">
        <v>0.37037037037037002</v>
      </c>
      <c r="AF64" s="40"/>
      <c r="AG64" s="39">
        <v>7</v>
      </c>
      <c r="AH64" s="40">
        <v>0.372538584353379</v>
      </c>
      <c r="AI64" s="40"/>
      <c r="AJ64" s="39">
        <v>30</v>
      </c>
      <c r="AK64" s="40">
        <v>1.0683760683760699</v>
      </c>
      <c r="AL64" s="40"/>
      <c r="AM64" s="39">
        <v>68</v>
      </c>
      <c r="AN64" s="40">
        <v>1.5232974910394299</v>
      </c>
      <c r="AO64" s="40"/>
      <c r="AP64" s="39">
        <v>37</v>
      </c>
      <c r="AQ64" s="40">
        <v>1.21152586771447</v>
      </c>
      <c r="AR64" s="40"/>
      <c r="AS64" s="39">
        <v>47</v>
      </c>
      <c r="AT64" s="40">
        <v>0.96489427222336299</v>
      </c>
      <c r="AU64" s="40"/>
      <c r="AV64" s="39">
        <v>131</v>
      </c>
      <c r="AW64" s="40">
        <v>1.33319763891716</v>
      </c>
      <c r="AX64" s="40"/>
      <c r="AY64" s="39">
        <v>82</v>
      </c>
      <c r="AZ64" s="40">
        <v>1.4847003440159301</v>
      </c>
      <c r="BA64" s="40"/>
    </row>
    <row r="65" spans="1:53">
      <c r="A65" s="71" t="s">
        <v>72</v>
      </c>
      <c r="B65" s="35" t="s">
        <v>4</v>
      </c>
      <c r="C65" s="36">
        <v>1252</v>
      </c>
      <c r="D65" s="37">
        <v>1.14077448747153</v>
      </c>
      <c r="E65" s="37">
        <v>113.651877133106</v>
      </c>
      <c r="F65" s="36">
        <v>84</v>
      </c>
      <c r="G65" s="37">
        <v>1.02651839178785</v>
      </c>
      <c r="H65" s="37">
        <v>100</v>
      </c>
      <c r="I65" s="36">
        <v>31</v>
      </c>
      <c r="J65" s="37">
        <v>0.84216245585438698</v>
      </c>
      <c r="K65" s="37">
        <v>93.75</v>
      </c>
      <c r="L65" s="36">
        <v>30</v>
      </c>
      <c r="M65" s="37">
        <v>0.91827364554637303</v>
      </c>
      <c r="N65" s="37">
        <v>150</v>
      </c>
      <c r="O65" s="36">
        <v>49</v>
      </c>
      <c r="P65" s="37">
        <v>0.79493835171966298</v>
      </c>
      <c r="Q65" s="37">
        <v>122.727272727273</v>
      </c>
      <c r="R65" s="36">
        <v>33</v>
      </c>
      <c r="S65" s="37">
        <v>0.69649641198818102</v>
      </c>
      <c r="T65" s="37">
        <v>120</v>
      </c>
      <c r="U65" s="36">
        <v>58</v>
      </c>
      <c r="V65" s="37">
        <v>1.0703081749400301</v>
      </c>
      <c r="W65" s="37">
        <v>132</v>
      </c>
      <c r="X65" s="36">
        <v>29</v>
      </c>
      <c r="Y65" s="37">
        <v>0.57244374259771003</v>
      </c>
      <c r="Z65" s="37">
        <v>123.07692307692299</v>
      </c>
      <c r="AA65" s="39">
        <v>57</v>
      </c>
      <c r="AB65" s="40">
        <v>0.976361767728674</v>
      </c>
      <c r="AC65" s="40">
        <v>128</v>
      </c>
      <c r="AD65" s="39">
        <v>28</v>
      </c>
      <c r="AE65" s="40">
        <v>0.85968682836966503</v>
      </c>
      <c r="AF65" s="40">
        <v>100</v>
      </c>
      <c r="AG65" s="39">
        <v>16</v>
      </c>
      <c r="AH65" s="40">
        <v>0.46484601975595602</v>
      </c>
      <c r="AI65" s="40">
        <v>60</v>
      </c>
      <c r="AJ65" s="39">
        <v>52</v>
      </c>
      <c r="AK65" s="40">
        <v>0.917269359675428</v>
      </c>
      <c r="AL65" s="40">
        <v>100</v>
      </c>
      <c r="AM65" s="39">
        <v>121</v>
      </c>
      <c r="AN65" s="40">
        <v>1.38254113345521</v>
      </c>
      <c r="AO65" s="40">
        <v>108.620689655172</v>
      </c>
      <c r="AP65" s="39">
        <v>70</v>
      </c>
      <c r="AQ65" s="40">
        <v>1.1406224539677401</v>
      </c>
      <c r="AR65" s="40">
        <v>112.121212121212</v>
      </c>
      <c r="AS65" s="39">
        <v>106</v>
      </c>
      <c r="AT65" s="40">
        <v>1.0862881738061101</v>
      </c>
      <c r="AU65" s="40">
        <v>112</v>
      </c>
      <c r="AV65" s="39">
        <v>292</v>
      </c>
      <c r="AW65" s="40">
        <v>1.5060085615555201</v>
      </c>
      <c r="AX65" s="40">
        <v>107.09219858156</v>
      </c>
      <c r="AY65" s="39">
        <v>196</v>
      </c>
      <c r="AZ65" s="40">
        <v>1.7834394904458599</v>
      </c>
      <c r="BA65" s="40">
        <v>133.333333333333</v>
      </c>
    </row>
    <row r="66" spans="1:53">
      <c r="A66" s="72"/>
      <c r="B66" s="35" t="s">
        <v>5</v>
      </c>
      <c r="C66" s="36">
        <v>666</v>
      </c>
      <c r="D66" s="37">
        <v>1.2078784141608301</v>
      </c>
      <c r="E66" s="37"/>
      <c r="F66" s="36">
        <v>42</v>
      </c>
      <c r="G66" s="37">
        <v>1.01204819277108</v>
      </c>
      <c r="H66" s="37"/>
      <c r="I66" s="36">
        <v>15</v>
      </c>
      <c r="J66" s="37">
        <v>0.79702444208289103</v>
      </c>
      <c r="K66" s="37"/>
      <c r="L66" s="36">
        <v>18</v>
      </c>
      <c r="M66" s="37">
        <v>1.06508875739645</v>
      </c>
      <c r="N66" s="37"/>
      <c r="O66" s="36">
        <v>27</v>
      </c>
      <c r="P66" s="37">
        <v>0.85254183770129499</v>
      </c>
      <c r="Q66" s="37"/>
      <c r="R66" s="36">
        <v>18</v>
      </c>
      <c r="S66" s="37">
        <v>0.72580645161290303</v>
      </c>
      <c r="T66" s="37"/>
      <c r="U66" s="36">
        <v>33</v>
      </c>
      <c r="V66" s="37">
        <v>1.19176598049837</v>
      </c>
      <c r="W66" s="37"/>
      <c r="X66" s="36">
        <v>16</v>
      </c>
      <c r="Y66" s="37">
        <v>0.61092019854906499</v>
      </c>
      <c r="Z66" s="37"/>
      <c r="AA66" s="39">
        <v>32</v>
      </c>
      <c r="AB66" s="40">
        <v>1.05540897097625</v>
      </c>
      <c r="AC66" s="40"/>
      <c r="AD66" s="39">
        <v>14</v>
      </c>
      <c r="AE66" s="40">
        <v>0.85522296884544902</v>
      </c>
      <c r="AF66" s="40"/>
      <c r="AG66" s="39">
        <v>6</v>
      </c>
      <c r="AH66" s="40">
        <v>0.383877159309021</v>
      </c>
      <c r="AI66" s="40"/>
      <c r="AJ66" s="39">
        <v>26</v>
      </c>
      <c r="AK66" s="40">
        <v>0.90877315623907695</v>
      </c>
      <c r="AL66" s="40"/>
      <c r="AM66" s="39">
        <v>63</v>
      </c>
      <c r="AN66" s="40">
        <v>1.4692164179104501</v>
      </c>
      <c r="AO66" s="40"/>
      <c r="AP66" s="39">
        <v>37</v>
      </c>
      <c r="AQ66" s="40">
        <v>1.2001297437560801</v>
      </c>
      <c r="AR66" s="40"/>
      <c r="AS66" s="39">
        <v>56</v>
      </c>
      <c r="AT66" s="40">
        <v>1.1458972784939601</v>
      </c>
      <c r="AU66" s="40"/>
      <c r="AV66" s="39">
        <v>151</v>
      </c>
      <c r="AW66" s="40">
        <v>1.5790024051030001</v>
      </c>
      <c r="AX66" s="40"/>
      <c r="AY66" s="39">
        <v>112</v>
      </c>
      <c r="AZ66" s="40">
        <v>2.0486555697823299</v>
      </c>
      <c r="BA66" s="40"/>
    </row>
    <row r="67" spans="1:53">
      <c r="A67" s="73"/>
      <c r="B67" s="35" t="s">
        <v>6</v>
      </c>
      <c r="C67" s="36">
        <v>586</v>
      </c>
      <c r="D67" s="37">
        <v>1.0730242437559501</v>
      </c>
      <c r="E67" s="37"/>
      <c r="F67" s="36">
        <v>42</v>
      </c>
      <c r="G67" s="37">
        <v>1.04140838085792</v>
      </c>
      <c r="H67" s="37"/>
      <c r="I67" s="36">
        <v>16</v>
      </c>
      <c r="J67" s="37">
        <v>0.88938299055030601</v>
      </c>
      <c r="K67" s="37"/>
      <c r="L67" s="36">
        <v>12</v>
      </c>
      <c r="M67" s="37">
        <v>0.76093849080532705</v>
      </c>
      <c r="N67" s="37"/>
      <c r="O67" s="36">
        <v>22</v>
      </c>
      <c r="P67" s="37">
        <v>0.73406740073406695</v>
      </c>
      <c r="Q67" s="37"/>
      <c r="R67" s="36">
        <v>15</v>
      </c>
      <c r="S67" s="37">
        <v>0.66430469441984097</v>
      </c>
      <c r="T67" s="37"/>
      <c r="U67" s="36">
        <v>25</v>
      </c>
      <c r="V67" s="37">
        <v>0.94339622641509402</v>
      </c>
      <c r="W67" s="37"/>
      <c r="X67" s="36">
        <v>13</v>
      </c>
      <c r="Y67" s="37">
        <v>0.53126277073968098</v>
      </c>
      <c r="Z67" s="37"/>
      <c r="AA67" s="39">
        <v>25</v>
      </c>
      <c r="AB67" s="40">
        <v>0.89094796863863202</v>
      </c>
      <c r="AC67" s="40"/>
      <c r="AD67" s="39">
        <v>14</v>
      </c>
      <c r="AE67" s="40">
        <v>0.86419753086419804</v>
      </c>
      <c r="AF67" s="40"/>
      <c r="AG67" s="39">
        <v>10</v>
      </c>
      <c r="AH67" s="40">
        <v>0.53219797764768495</v>
      </c>
      <c r="AI67" s="40"/>
      <c r="AJ67" s="39">
        <v>26</v>
      </c>
      <c r="AK67" s="40">
        <v>0.92592592592592604</v>
      </c>
      <c r="AL67" s="40"/>
      <c r="AM67" s="39">
        <v>58</v>
      </c>
      <c r="AN67" s="40">
        <v>1.2992831541218599</v>
      </c>
      <c r="AO67" s="40"/>
      <c r="AP67" s="39">
        <v>33</v>
      </c>
      <c r="AQ67" s="40">
        <v>1.0805500982318299</v>
      </c>
      <c r="AR67" s="40"/>
      <c r="AS67" s="39">
        <v>50</v>
      </c>
      <c r="AT67" s="40">
        <v>1.0264832683227301</v>
      </c>
      <c r="AU67" s="40"/>
      <c r="AV67" s="39">
        <v>141</v>
      </c>
      <c r="AW67" s="40">
        <v>1.4349684510482399</v>
      </c>
      <c r="AX67" s="40"/>
      <c r="AY67" s="39">
        <v>84</v>
      </c>
      <c r="AZ67" s="40">
        <v>1.5209125475285199</v>
      </c>
      <c r="BA67" s="40"/>
    </row>
    <row r="68" spans="1:53">
      <c r="A68" s="71" t="s">
        <v>73</v>
      </c>
      <c r="B68" s="35" t="s">
        <v>4</v>
      </c>
      <c r="C68" s="36">
        <v>1375</v>
      </c>
      <c r="D68" s="37">
        <v>1.25284738041002</v>
      </c>
      <c r="E68" s="37">
        <v>101.023391812865</v>
      </c>
      <c r="F68" s="36">
        <v>74</v>
      </c>
      <c r="G68" s="37">
        <v>0.90431382133691796</v>
      </c>
      <c r="H68" s="37">
        <v>131.25</v>
      </c>
      <c r="I68" s="36">
        <v>37</v>
      </c>
      <c r="J68" s="37">
        <v>1.00516164085846</v>
      </c>
      <c r="K68" s="37">
        <v>105.555555555556</v>
      </c>
      <c r="L68" s="36">
        <v>21</v>
      </c>
      <c r="M68" s="37">
        <v>0.64279155188246095</v>
      </c>
      <c r="N68" s="37">
        <v>75</v>
      </c>
      <c r="O68" s="36">
        <v>50</v>
      </c>
      <c r="P68" s="37">
        <v>0.81116158338741096</v>
      </c>
      <c r="Q68" s="37">
        <v>127.272727272727</v>
      </c>
      <c r="R68" s="36">
        <v>45</v>
      </c>
      <c r="S68" s="37">
        <v>0.949767834529337</v>
      </c>
      <c r="T68" s="37">
        <v>164.70588235294099</v>
      </c>
      <c r="U68" s="36">
        <v>61</v>
      </c>
      <c r="V68" s="37">
        <v>1.12566894260934</v>
      </c>
      <c r="W68" s="37">
        <v>144</v>
      </c>
      <c r="X68" s="36">
        <v>36</v>
      </c>
      <c r="Y68" s="37">
        <v>0.71061981839715804</v>
      </c>
      <c r="Z68" s="37">
        <v>50</v>
      </c>
      <c r="AA68" s="39">
        <v>67</v>
      </c>
      <c r="AB68" s="40">
        <v>1.14765330592669</v>
      </c>
      <c r="AC68" s="40">
        <v>219.04761904761901</v>
      </c>
      <c r="AD68" s="39">
        <v>23</v>
      </c>
      <c r="AE68" s="40">
        <v>0.70617132330365395</v>
      </c>
      <c r="AF68" s="40">
        <v>64.285714285714306</v>
      </c>
      <c r="AG68" s="39">
        <v>25</v>
      </c>
      <c r="AH68" s="40">
        <v>0.72632190586868095</v>
      </c>
      <c r="AI68" s="40">
        <v>108.333333333333</v>
      </c>
      <c r="AJ68" s="39">
        <v>71</v>
      </c>
      <c r="AK68" s="40">
        <v>1.25242547186453</v>
      </c>
      <c r="AL68" s="40">
        <v>121.875</v>
      </c>
      <c r="AM68" s="39">
        <v>127</v>
      </c>
      <c r="AN68" s="40">
        <v>1.45109689213894</v>
      </c>
      <c r="AO68" s="40">
        <v>104.838709677419</v>
      </c>
      <c r="AP68" s="39">
        <v>99</v>
      </c>
      <c r="AQ68" s="40">
        <v>1.61316604204008</v>
      </c>
      <c r="AR68" s="40">
        <v>65</v>
      </c>
      <c r="AS68" s="39">
        <v>130</v>
      </c>
      <c r="AT68" s="40">
        <v>1.3322402131584301</v>
      </c>
      <c r="AU68" s="40">
        <v>91.176470588235304</v>
      </c>
      <c r="AV68" s="39">
        <v>337</v>
      </c>
      <c r="AW68" s="40">
        <v>1.73809892206921</v>
      </c>
      <c r="AX68" s="40">
        <v>87.2222222222222</v>
      </c>
      <c r="AY68" s="39">
        <v>172</v>
      </c>
      <c r="AZ68" s="40">
        <v>1.5650591446769799</v>
      </c>
      <c r="BA68" s="40">
        <v>102.35294117647101</v>
      </c>
    </row>
    <row r="69" spans="1:53">
      <c r="A69" s="72"/>
      <c r="B69" s="35" t="s">
        <v>5</v>
      </c>
      <c r="C69" s="36">
        <v>691</v>
      </c>
      <c r="D69" s="37">
        <v>1.2532191954731799</v>
      </c>
      <c r="E69" s="37"/>
      <c r="F69" s="36">
        <v>42</v>
      </c>
      <c r="G69" s="37">
        <v>1.01204819277108</v>
      </c>
      <c r="H69" s="37"/>
      <c r="I69" s="36">
        <v>19</v>
      </c>
      <c r="J69" s="37">
        <v>1.00956429330499</v>
      </c>
      <c r="K69" s="37"/>
      <c r="L69" s="36">
        <v>9</v>
      </c>
      <c r="M69" s="37">
        <v>0.53254437869822502</v>
      </c>
      <c r="N69" s="37"/>
      <c r="O69" s="36">
        <v>28</v>
      </c>
      <c r="P69" s="37">
        <v>0.88411746131986102</v>
      </c>
      <c r="Q69" s="37"/>
      <c r="R69" s="36">
        <v>28</v>
      </c>
      <c r="S69" s="37">
        <v>1.12903225806452</v>
      </c>
      <c r="T69" s="37"/>
      <c r="U69" s="36">
        <v>36</v>
      </c>
      <c r="V69" s="37">
        <v>1.30010834236186</v>
      </c>
      <c r="W69" s="37"/>
      <c r="X69" s="36">
        <v>12</v>
      </c>
      <c r="Y69" s="37">
        <v>0.45819014891179799</v>
      </c>
      <c r="Z69" s="37"/>
      <c r="AA69" s="39">
        <v>46</v>
      </c>
      <c r="AB69" s="40">
        <v>1.5171503957783601</v>
      </c>
      <c r="AC69" s="40"/>
      <c r="AD69" s="39">
        <v>9</v>
      </c>
      <c r="AE69" s="40">
        <v>0.54978619425778896</v>
      </c>
      <c r="AF69" s="40"/>
      <c r="AG69" s="39">
        <v>13</v>
      </c>
      <c r="AH69" s="40">
        <v>0.83173384516954596</v>
      </c>
      <c r="AI69" s="40"/>
      <c r="AJ69" s="39">
        <v>39</v>
      </c>
      <c r="AK69" s="40">
        <v>1.3631597343586199</v>
      </c>
      <c r="AL69" s="40"/>
      <c r="AM69" s="39">
        <v>65</v>
      </c>
      <c r="AN69" s="40">
        <v>1.5158582089552199</v>
      </c>
      <c r="AO69" s="40"/>
      <c r="AP69" s="39">
        <v>39</v>
      </c>
      <c r="AQ69" s="40">
        <v>1.26500162179695</v>
      </c>
      <c r="AR69" s="40"/>
      <c r="AS69" s="39">
        <v>62</v>
      </c>
      <c r="AT69" s="40">
        <v>1.2686719869040299</v>
      </c>
      <c r="AU69" s="40"/>
      <c r="AV69" s="39">
        <v>157</v>
      </c>
      <c r="AW69" s="40">
        <v>1.64174422252431</v>
      </c>
      <c r="AX69" s="40"/>
      <c r="AY69" s="39">
        <v>87</v>
      </c>
      <c r="AZ69" s="40">
        <v>1.5913663800987701</v>
      </c>
      <c r="BA69" s="40"/>
    </row>
    <row r="70" spans="1:53">
      <c r="A70" s="73"/>
      <c r="B70" s="35" t="s">
        <v>6</v>
      </c>
      <c r="C70" s="36">
        <v>684</v>
      </c>
      <c r="D70" s="37">
        <v>1.2524719841792999</v>
      </c>
      <c r="E70" s="37"/>
      <c r="F70" s="36">
        <v>32</v>
      </c>
      <c r="G70" s="37">
        <v>0.79345400446317904</v>
      </c>
      <c r="H70" s="37"/>
      <c r="I70" s="36">
        <v>18</v>
      </c>
      <c r="J70" s="37">
        <v>1.0005558643690899</v>
      </c>
      <c r="K70" s="37"/>
      <c r="L70" s="36">
        <v>12</v>
      </c>
      <c r="M70" s="37">
        <v>0.76093849080532705</v>
      </c>
      <c r="N70" s="37"/>
      <c r="O70" s="36">
        <v>22</v>
      </c>
      <c r="P70" s="37">
        <v>0.73406740073406695</v>
      </c>
      <c r="Q70" s="37"/>
      <c r="R70" s="36">
        <v>17</v>
      </c>
      <c r="S70" s="37">
        <v>0.75287865367581897</v>
      </c>
      <c r="T70" s="37"/>
      <c r="U70" s="36">
        <v>25</v>
      </c>
      <c r="V70" s="37">
        <v>0.94339622641509402</v>
      </c>
      <c r="W70" s="37"/>
      <c r="X70" s="36">
        <v>24</v>
      </c>
      <c r="Y70" s="37">
        <v>0.980792807519412</v>
      </c>
      <c r="Z70" s="37"/>
      <c r="AA70" s="39">
        <v>21</v>
      </c>
      <c r="AB70" s="40">
        <v>0.74839629365645</v>
      </c>
      <c r="AC70" s="40"/>
      <c r="AD70" s="39">
        <v>14</v>
      </c>
      <c r="AE70" s="40">
        <v>0.86419753086419804</v>
      </c>
      <c r="AF70" s="40"/>
      <c r="AG70" s="39">
        <v>12</v>
      </c>
      <c r="AH70" s="40">
        <v>0.63863757317722203</v>
      </c>
      <c r="AI70" s="40"/>
      <c r="AJ70" s="39">
        <v>32</v>
      </c>
      <c r="AK70" s="40">
        <v>1.1396011396011401</v>
      </c>
      <c r="AL70" s="40"/>
      <c r="AM70" s="39">
        <v>62</v>
      </c>
      <c r="AN70" s="40">
        <v>1.3888888888888899</v>
      </c>
      <c r="AO70" s="40"/>
      <c r="AP70" s="39">
        <v>60</v>
      </c>
      <c r="AQ70" s="40">
        <v>1.9646365422396901</v>
      </c>
      <c r="AR70" s="40"/>
      <c r="AS70" s="39">
        <v>68</v>
      </c>
      <c r="AT70" s="40">
        <v>1.3960172449189101</v>
      </c>
      <c r="AU70" s="40"/>
      <c r="AV70" s="39">
        <v>180</v>
      </c>
      <c r="AW70" s="40">
        <v>1.8318746183594501</v>
      </c>
      <c r="AX70" s="40"/>
      <c r="AY70" s="39">
        <v>85</v>
      </c>
      <c r="AZ70" s="40">
        <v>1.5390186492848099</v>
      </c>
      <c r="BA70" s="40"/>
    </row>
    <row r="71" spans="1:53">
      <c r="A71" s="71" t="s">
        <v>74</v>
      </c>
      <c r="B71" s="35" t="s">
        <v>4</v>
      </c>
      <c r="C71" s="36">
        <v>1468</v>
      </c>
      <c r="D71" s="37">
        <v>1.3375854214123</v>
      </c>
      <c r="E71" s="37">
        <v>102.203856749311</v>
      </c>
      <c r="F71" s="36">
        <v>79</v>
      </c>
      <c r="G71" s="37">
        <v>0.96541610656238497</v>
      </c>
      <c r="H71" s="37">
        <v>132.35294117647101</v>
      </c>
      <c r="I71" s="36">
        <v>32</v>
      </c>
      <c r="J71" s="37">
        <v>0.86932898668839997</v>
      </c>
      <c r="K71" s="37">
        <v>128.57142857142901</v>
      </c>
      <c r="L71" s="36">
        <v>28</v>
      </c>
      <c r="M71" s="37">
        <v>0.85705540250994805</v>
      </c>
      <c r="N71" s="37">
        <v>133.333333333333</v>
      </c>
      <c r="O71" s="36">
        <v>51</v>
      </c>
      <c r="P71" s="37">
        <v>0.82738481505515904</v>
      </c>
      <c r="Q71" s="37">
        <v>112.5</v>
      </c>
      <c r="R71" s="36">
        <v>45</v>
      </c>
      <c r="S71" s="37">
        <v>0.949767834529337</v>
      </c>
      <c r="T71" s="37">
        <v>181.25</v>
      </c>
      <c r="U71" s="36">
        <v>64</v>
      </c>
      <c r="V71" s="37">
        <v>1.18102971027865</v>
      </c>
      <c r="W71" s="37">
        <v>77.7777777777778</v>
      </c>
      <c r="X71" s="36">
        <v>43</v>
      </c>
      <c r="Y71" s="37">
        <v>0.84879589419660495</v>
      </c>
      <c r="Z71" s="37">
        <v>104.761904761905</v>
      </c>
      <c r="AA71" s="39">
        <v>48</v>
      </c>
      <c r="AB71" s="40">
        <v>0.82219938335046205</v>
      </c>
      <c r="AC71" s="40">
        <v>140</v>
      </c>
      <c r="AD71" s="39">
        <v>33</v>
      </c>
      <c r="AE71" s="40">
        <v>1.0132023334356799</v>
      </c>
      <c r="AF71" s="40">
        <v>73.684210526315795</v>
      </c>
      <c r="AG71" s="39">
        <v>22</v>
      </c>
      <c r="AH71" s="40">
        <v>0.63916327716443899</v>
      </c>
      <c r="AI71" s="40">
        <v>83.3333333333333</v>
      </c>
      <c r="AJ71" s="39">
        <v>97</v>
      </c>
      <c r="AK71" s="40">
        <v>1.7110601517022399</v>
      </c>
      <c r="AL71" s="40">
        <v>106.38297872340399</v>
      </c>
      <c r="AM71" s="39">
        <v>136</v>
      </c>
      <c r="AN71" s="40">
        <v>1.5539305301645301</v>
      </c>
      <c r="AO71" s="40">
        <v>106.06060606060601</v>
      </c>
      <c r="AP71" s="39">
        <v>122</v>
      </c>
      <c r="AQ71" s="40">
        <v>1.98794199120091</v>
      </c>
      <c r="AR71" s="40">
        <v>67.123287671232902</v>
      </c>
      <c r="AS71" s="39">
        <v>144</v>
      </c>
      <c r="AT71" s="40">
        <v>1.4757122361139601</v>
      </c>
      <c r="AU71" s="40">
        <v>121.538461538462</v>
      </c>
      <c r="AV71" s="39">
        <v>334</v>
      </c>
      <c r="AW71" s="40">
        <v>1.7226262313683001</v>
      </c>
      <c r="AX71" s="40">
        <v>82.513661202185801</v>
      </c>
      <c r="AY71" s="39">
        <v>190</v>
      </c>
      <c r="AZ71" s="40">
        <v>1.7288444040036399</v>
      </c>
      <c r="BA71" s="40">
        <v>126.19047619047601</v>
      </c>
    </row>
    <row r="72" spans="1:53">
      <c r="A72" s="72"/>
      <c r="B72" s="35" t="s">
        <v>5</v>
      </c>
      <c r="C72" s="36">
        <v>742</v>
      </c>
      <c r="D72" s="37">
        <v>1.34571438935036</v>
      </c>
      <c r="E72" s="37"/>
      <c r="F72" s="36">
        <v>45</v>
      </c>
      <c r="G72" s="37">
        <v>1.0843373493975901</v>
      </c>
      <c r="H72" s="37"/>
      <c r="I72" s="36">
        <v>18</v>
      </c>
      <c r="J72" s="37">
        <v>0.95642933049946899</v>
      </c>
      <c r="K72" s="37"/>
      <c r="L72" s="36">
        <v>16</v>
      </c>
      <c r="M72" s="37">
        <v>0.94674556213017802</v>
      </c>
      <c r="N72" s="37"/>
      <c r="O72" s="36">
        <v>27</v>
      </c>
      <c r="P72" s="37">
        <v>0.85254183770129499</v>
      </c>
      <c r="Q72" s="37"/>
      <c r="R72" s="36">
        <v>29</v>
      </c>
      <c r="S72" s="37">
        <v>1.1693548387096799</v>
      </c>
      <c r="T72" s="37"/>
      <c r="U72" s="36">
        <v>28</v>
      </c>
      <c r="V72" s="37">
        <v>1.0111953773925599</v>
      </c>
      <c r="W72" s="37"/>
      <c r="X72" s="36">
        <v>22</v>
      </c>
      <c r="Y72" s="37">
        <v>0.84001527300496404</v>
      </c>
      <c r="Z72" s="37"/>
      <c r="AA72" s="39">
        <v>28</v>
      </c>
      <c r="AB72" s="40">
        <v>0.923482849604222</v>
      </c>
      <c r="AC72" s="40"/>
      <c r="AD72" s="39">
        <v>14</v>
      </c>
      <c r="AE72" s="40">
        <v>0.85522296884544902</v>
      </c>
      <c r="AF72" s="40"/>
      <c r="AG72" s="39">
        <v>10</v>
      </c>
      <c r="AH72" s="40">
        <v>0.63979526551503496</v>
      </c>
      <c r="AI72" s="40"/>
      <c r="AJ72" s="39">
        <v>50</v>
      </c>
      <c r="AK72" s="40">
        <v>1.74764068507515</v>
      </c>
      <c r="AL72" s="40"/>
      <c r="AM72" s="39">
        <v>70</v>
      </c>
      <c r="AN72" s="40">
        <v>1.6324626865671601</v>
      </c>
      <c r="AO72" s="40"/>
      <c r="AP72" s="39">
        <v>49</v>
      </c>
      <c r="AQ72" s="40">
        <v>1.5893610120013</v>
      </c>
      <c r="AR72" s="40"/>
      <c r="AS72" s="39">
        <v>79</v>
      </c>
      <c r="AT72" s="40">
        <v>1.61653366073256</v>
      </c>
      <c r="AU72" s="40"/>
      <c r="AV72" s="39">
        <v>151</v>
      </c>
      <c r="AW72" s="40">
        <v>1.5790024051030001</v>
      </c>
      <c r="AX72" s="40"/>
      <c r="AY72" s="39">
        <v>106</v>
      </c>
      <c r="AZ72" s="40">
        <v>1.9389061642582801</v>
      </c>
      <c r="BA72" s="40"/>
    </row>
    <row r="73" spans="1:53">
      <c r="A73" s="73"/>
      <c r="B73" s="35" t="s">
        <v>6</v>
      </c>
      <c r="C73" s="36">
        <v>726</v>
      </c>
      <c r="D73" s="37">
        <v>1.3293781586464499</v>
      </c>
      <c r="E73" s="37"/>
      <c r="F73" s="36">
        <v>34</v>
      </c>
      <c r="G73" s="37">
        <v>0.84304487974212705</v>
      </c>
      <c r="H73" s="37"/>
      <c r="I73" s="36">
        <v>14</v>
      </c>
      <c r="J73" s="37">
        <v>0.77821011673151796</v>
      </c>
      <c r="K73" s="37"/>
      <c r="L73" s="36">
        <v>12</v>
      </c>
      <c r="M73" s="37">
        <v>0.76093849080532705</v>
      </c>
      <c r="N73" s="37"/>
      <c r="O73" s="36">
        <v>24</v>
      </c>
      <c r="P73" s="37">
        <v>0.80080080080080096</v>
      </c>
      <c r="Q73" s="37"/>
      <c r="R73" s="36">
        <v>16</v>
      </c>
      <c r="S73" s="37">
        <v>0.70859167404782997</v>
      </c>
      <c r="T73" s="37"/>
      <c r="U73" s="36">
        <v>36</v>
      </c>
      <c r="V73" s="37">
        <v>1.35849056603774</v>
      </c>
      <c r="W73" s="37"/>
      <c r="X73" s="36">
        <v>21</v>
      </c>
      <c r="Y73" s="37">
        <v>0.85819370657948502</v>
      </c>
      <c r="Z73" s="37"/>
      <c r="AA73" s="39">
        <v>20</v>
      </c>
      <c r="AB73" s="40">
        <v>0.71275837491090499</v>
      </c>
      <c r="AC73" s="40"/>
      <c r="AD73" s="39">
        <v>19</v>
      </c>
      <c r="AE73" s="40">
        <v>1.1728395061728401</v>
      </c>
      <c r="AF73" s="40"/>
      <c r="AG73" s="39">
        <v>12</v>
      </c>
      <c r="AH73" s="40">
        <v>0.63863757317722203</v>
      </c>
      <c r="AI73" s="40"/>
      <c r="AJ73" s="39">
        <v>47</v>
      </c>
      <c r="AK73" s="40">
        <v>1.6737891737891699</v>
      </c>
      <c r="AL73" s="40"/>
      <c r="AM73" s="39">
        <v>66</v>
      </c>
      <c r="AN73" s="40">
        <v>1.47849462365591</v>
      </c>
      <c r="AO73" s="40"/>
      <c r="AP73" s="39">
        <v>73</v>
      </c>
      <c r="AQ73" s="40">
        <v>2.3903077930582799</v>
      </c>
      <c r="AR73" s="40"/>
      <c r="AS73" s="39">
        <v>65</v>
      </c>
      <c r="AT73" s="40">
        <v>1.33442824881954</v>
      </c>
      <c r="AU73" s="40"/>
      <c r="AV73" s="39">
        <v>183</v>
      </c>
      <c r="AW73" s="40">
        <v>1.86240586199878</v>
      </c>
      <c r="AX73" s="40"/>
      <c r="AY73" s="39">
        <v>84</v>
      </c>
      <c r="AZ73" s="40">
        <v>1.5209125475285199</v>
      </c>
      <c r="BA73" s="40"/>
    </row>
    <row r="74" spans="1:53">
      <c r="A74" s="71" t="s">
        <v>75</v>
      </c>
      <c r="B74" s="35" t="s">
        <v>4</v>
      </c>
      <c r="C74" s="36">
        <v>1569</v>
      </c>
      <c r="D74" s="37">
        <v>1.42961275626424</v>
      </c>
      <c r="E74" s="37">
        <v>112.027027027027</v>
      </c>
      <c r="F74" s="36">
        <v>77</v>
      </c>
      <c r="G74" s="37">
        <v>0.94097519247219796</v>
      </c>
      <c r="H74" s="37">
        <v>156.666666666667</v>
      </c>
      <c r="I74" s="36">
        <v>41</v>
      </c>
      <c r="J74" s="37">
        <v>1.11382776419451</v>
      </c>
      <c r="K74" s="37">
        <v>86.363636363636402</v>
      </c>
      <c r="L74" s="36">
        <v>35</v>
      </c>
      <c r="M74" s="37">
        <v>1.07131925313743</v>
      </c>
      <c r="N74" s="37">
        <v>150</v>
      </c>
      <c r="O74" s="36">
        <v>52</v>
      </c>
      <c r="P74" s="37">
        <v>0.84360804672290701</v>
      </c>
      <c r="Q74" s="37">
        <v>85.714285714285694</v>
      </c>
      <c r="R74" s="36">
        <v>54</v>
      </c>
      <c r="S74" s="37">
        <v>1.1397214014352</v>
      </c>
      <c r="T74" s="37">
        <v>134.78260869565199</v>
      </c>
      <c r="U74" s="36">
        <v>68</v>
      </c>
      <c r="V74" s="37">
        <v>1.2548440671710599</v>
      </c>
      <c r="W74" s="37">
        <v>142.857142857143</v>
      </c>
      <c r="X74" s="36">
        <v>41</v>
      </c>
      <c r="Y74" s="37">
        <v>0.80931701539676304</v>
      </c>
      <c r="Z74" s="37">
        <v>141.17647058823499</v>
      </c>
      <c r="AA74" s="39">
        <v>67</v>
      </c>
      <c r="AB74" s="40">
        <v>1.14765330592669</v>
      </c>
      <c r="AC74" s="40">
        <v>148.14814814814801</v>
      </c>
      <c r="AD74" s="39">
        <v>31</v>
      </c>
      <c r="AE74" s="40">
        <v>0.95179613140927199</v>
      </c>
      <c r="AF74" s="40">
        <v>121.428571428571</v>
      </c>
      <c r="AG74" s="39">
        <v>28</v>
      </c>
      <c r="AH74" s="40">
        <v>0.81348053457292302</v>
      </c>
      <c r="AI74" s="40">
        <v>115.384615384615</v>
      </c>
      <c r="AJ74" s="39">
        <v>106</v>
      </c>
      <c r="AK74" s="40">
        <v>1.8698183101076</v>
      </c>
      <c r="AL74" s="40">
        <v>120.833333333333</v>
      </c>
      <c r="AM74" s="39">
        <v>132</v>
      </c>
      <c r="AN74" s="40">
        <v>1.5082266910420501</v>
      </c>
      <c r="AO74" s="40">
        <v>106.25</v>
      </c>
      <c r="AP74" s="39">
        <v>137</v>
      </c>
      <c r="AQ74" s="40">
        <v>2.2323610884797098</v>
      </c>
      <c r="AR74" s="40">
        <v>87.671232876712295</v>
      </c>
      <c r="AS74" s="39">
        <v>153</v>
      </c>
      <c r="AT74" s="40">
        <v>1.5679442508710799</v>
      </c>
      <c r="AU74" s="40">
        <v>128.358208955224</v>
      </c>
      <c r="AV74" s="39">
        <v>370</v>
      </c>
      <c r="AW74" s="40">
        <v>1.9082985197792599</v>
      </c>
      <c r="AX74" s="40">
        <v>79.611650485436897</v>
      </c>
      <c r="AY74" s="39">
        <v>177</v>
      </c>
      <c r="AZ74" s="40">
        <v>1.6105550500454999</v>
      </c>
      <c r="BA74" s="40">
        <v>168.18181818181799</v>
      </c>
    </row>
    <row r="75" spans="1:53">
      <c r="A75" s="72"/>
      <c r="B75" s="35" t="s">
        <v>5</v>
      </c>
      <c r="C75" s="36">
        <v>829</v>
      </c>
      <c r="D75" s="37">
        <v>1.50350030831731</v>
      </c>
      <c r="E75" s="37"/>
      <c r="F75" s="36">
        <v>47</v>
      </c>
      <c r="G75" s="37">
        <v>1.13253012048193</v>
      </c>
      <c r="H75" s="37"/>
      <c r="I75" s="36">
        <v>19</v>
      </c>
      <c r="J75" s="37">
        <v>1.00956429330499</v>
      </c>
      <c r="K75" s="37"/>
      <c r="L75" s="36">
        <v>21</v>
      </c>
      <c r="M75" s="37">
        <v>1.2426035502958599</v>
      </c>
      <c r="N75" s="37"/>
      <c r="O75" s="36">
        <v>24</v>
      </c>
      <c r="P75" s="37">
        <v>0.75781496684559502</v>
      </c>
      <c r="Q75" s="37"/>
      <c r="R75" s="36">
        <v>31</v>
      </c>
      <c r="S75" s="37">
        <v>1.25</v>
      </c>
      <c r="T75" s="37"/>
      <c r="U75" s="36">
        <v>40</v>
      </c>
      <c r="V75" s="37">
        <v>1.4445648248465099</v>
      </c>
      <c r="W75" s="37"/>
      <c r="X75" s="36">
        <v>24</v>
      </c>
      <c r="Y75" s="37">
        <v>0.91638029782359698</v>
      </c>
      <c r="Z75" s="37"/>
      <c r="AA75" s="39">
        <v>40</v>
      </c>
      <c r="AB75" s="40">
        <v>1.3192612137203199</v>
      </c>
      <c r="AC75" s="40"/>
      <c r="AD75" s="39">
        <v>17</v>
      </c>
      <c r="AE75" s="40">
        <v>1.03848503359805</v>
      </c>
      <c r="AF75" s="40"/>
      <c r="AG75" s="39">
        <v>15</v>
      </c>
      <c r="AH75" s="40">
        <v>0.959692898272553</v>
      </c>
      <c r="AI75" s="40"/>
      <c r="AJ75" s="39">
        <v>58</v>
      </c>
      <c r="AK75" s="40">
        <v>2.02726319468717</v>
      </c>
      <c r="AL75" s="40"/>
      <c r="AM75" s="39">
        <v>68</v>
      </c>
      <c r="AN75" s="40">
        <v>1.58582089552239</v>
      </c>
      <c r="AO75" s="40"/>
      <c r="AP75" s="39">
        <v>64</v>
      </c>
      <c r="AQ75" s="40">
        <v>2.0759000973078199</v>
      </c>
      <c r="AR75" s="40"/>
      <c r="AS75" s="39">
        <v>86</v>
      </c>
      <c r="AT75" s="40">
        <v>1.7597708205442999</v>
      </c>
      <c r="AU75" s="40"/>
      <c r="AV75" s="39">
        <v>164</v>
      </c>
      <c r="AW75" s="40">
        <v>1.71494300951584</v>
      </c>
      <c r="AX75" s="40"/>
      <c r="AY75" s="39">
        <v>111</v>
      </c>
      <c r="AZ75" s="40">
        <v>2.03036400219499</v>
      </c>
      <c r="BA75" s="40"/>
    </row>
    <row r="76" spans="1:53">
      <c r="A76" s="73"/>
      <c r="B76" s="35" t="s">
        <v>6</v>
      </c>
      <c r="C76" s="36">
        <v>740</v>
      </c>
      <c r="D76" s="37">
        <v>1.3550135501355001</v>
      </c>
      <c r="E76" s="37"/>
      <c r="F76" s="36">
        <v>30</v>
      </c>
      <c r="G76" s="37">
        <v>0.74386312918423003</v>
      </c>
      <c r="H76" s="37"/>
      <c r="I76" s="36">
        <v>22</v>
      </c>
      <c r="J76" s="37">
        <v>1.22290161200667</v>
      </c>
      <c r="K76" s="37"/>
      <c r="L76" s="36">
        <v>14</v>
      </c>
      <c r="M76" s="37">
        <v>0.88776157260621402</v>
      </c>
      <c r="N76" s="37"/>
      <c r="O76" s="36">
        <v>28</v>
      </c>
      <c r="P76" s="37">
        <v>0.93426760093426797</v>
      </c>
      <c r="Q76" s="37"/>
      <c r="R76" s="36">
        <v>23</v>
      </c>
      <c r="S76" s="37">
        <v>1.0186005314437601</v>
      </c>
      <c r="T76" s="37"/>
      <c r="U76" s="36">
        <v>28</v>
      </c>
      <c r="V76" s="37">
        <v>1.0566037735849101</v>
      </c>
      <c r="W76" s="37"/>
      <c r="X76" s="36">
        <v>17</v>
      </c>
      <c r="Y76" s="37">
        <v>0.694728238659583</v>
      </c>
      <c r="Z76" s="37"/>
      <c r="AA76" s="39">
        <v>27</v>
      </c>
      <c r="AB76" s="40">
        <v>0.96222380612972203</v>
      </c>
      <c r="AC76" s="40"/>
      <c r="AD76" s="39">
        <v>14</v>
      </c>
      <c r="AE76" s="40">
        <v>0.86419753086419804</v>
      </c>
      <c r="AF76" s="40"/>
      <c r="AG76" s="39">
        <v>13</v>
      </c>
      <c r="AH76" s="40">
        <v>0.69185737094198996</v>
      </c>
      <c r="AI76" s="40"/>
      <c r="AJ76" s="39">
        <v>48</v>
      </c>
      <c r="AK76" s="40">
        <v>1.70940170940171</v>
      </c>
      <c r="AL76" s="40"/>
      <c r="AM76" s="39">
        <v>64</v>
      </c>
      <c r="AN76" s="40">
        <v>1.4336917562724001</v>
      </c>
      <c r="AO76" s="40"/>
      <c r="AP76" s="39">
        <v>73</v>
      </c>
      <c r="AQ76" s="40">
        <v>2.3903077930582799</v>
      </c>
      <c r="AR76" s="40"/>
      <c r="AS76" s="39">
        <v>67</v>
      </c>
      <c r="AT76" s="40">
        <v>1.3754875795524499</v>
      </c>
      <c r="AU76" s="40"/>
      <c r="AV76" s="39">
        <v>206</v>
      </c>
      <c r="AW76" s="40">
        <v>2.0964787299002601</v>
      </c>
      <c r="AX76" s="40"/>
      <c r="AY76" s="39">
        <v>66</v>
      </c>
      <c r="AZ76" s="40">
        <v>1.1950027159152601</v>
      </c>
      <c r="BA76" s="40"/>
    </row>
    <row r="77" spans="1:53">
      <c r="A77" s="71" t="s">
        <v>76</v>
      </c>
      <c r="B77" s="35" t="s">
        <v>4</v>
      </c>
      <c r="C77" s="36">
        <v>1517</v>
      </c>
      <c r="D77" s="37">
        <v>1.3822323462414601</v>
      </c>
      <c r="E77" s="37">
        <v>127.095808383234</v>
      </c>
      <c r="F77" s="36">
        <v>96</v>
      </c>
      <c r="G77" s="37">
        <v>1.17316387632897</v>
      </c>
      <c r="H77" s="37">
        <v>152.63157894736801</v>
      </c>
      <c r="I77" s="36">
        <v>33</v>
      </c>
      <c r="J77" s="37">
        <v>0.89649551752241197</v>
      </c>
      <c r="K77" s="37">
        <v>83.3333333333333</v>
      </c>
      <c r="L77" s="36">
        <v>28</v>
      </c>
      <c r="M77" s="37">
        <v>0.85705540250994805</v>
      </c>
      <c r="N77" s="37">
        <v>115.384615384615</v>
      </c>
      <c r="O77" s="36">
        <v>53</v>
      </c>
      <c r="P77" s="37">
        <v>0.85983127839065498</v>
      </c>
      <c r="Q77" s="37">
        <v>152.38095238095201</v>
      </c>
      <c r="R77" s="36">
        <v>57</v>
      </c>
      <c r="S77" s="37">
        <v>1.20303925707049</v>
      </c>
      <c r="T77" s="37">
        <v>200</v>
      </c>
      <c r="U77" s="36">
        <v>53</v>
      </c>
      <c r="V77" s="37">
        <v>0.97804022882450603</v>
      </c>
      <c r="W77" s="37">
        <v>231.25</v>
      </c>
      <c r="X77" s="36">
        <v>52</v>
      </c>
      <c r="Y77" s="37">
        <v>1.0264508487958901</v>
      </c>
      <c r="Z77" s="37">
        <v>271.42857142857099</v>
      </c>
      <c r="AA77" s="39">
        <v>64</v>
      </c>
      <c r="AB77" s="40">
        <v>1.0962658444672799</v>
      </c>
      <c r="AC77" s="40">
        <v>120.68965517241401</v>
      </c>
      <c r="AD77" s="39">
        <v>36</v>
      </c>
      <c r="AE77" s="40">
        <v>1.10531163647528</v>
      </c>
      <c r="AF77" s="40">
        <v>125</v>
      </c>
      <c r="AG77" s="39">
        <v>35</v>
      </c>
      <c r="AH77" s="40">
        <v>1.01685066821615</v>
      </c>
      <c r="AI77" s="40">
        <v>133.333333333333</v>
      </c>
      <c r="AJ77" s="39">
        <v>87</v>
      </c>
      <c r="AK77" s="40">
        <v>1.5346621979185</v>
      </c>
      <c r="AL77" s="40">
        <v>117.5</v>
      </c>
      <c r="AM77" s="39">
        <v>117</v>
      </c>
      <c r="AN77" s="40">
        <v>1.33683729433272</v>
      </c>
      <c r="AO77" s="40">
        <v>129.41176470588201</v>
      </c>
      <c r="AP77" s="39">
        <v>118</v>
      </c>
      <c r="AQ77" s="40">
        <v>1.9227635652599</v>
      </c>
      <c r="AR77" s="40">
        <v>100</v>
      </c>
      <c r="AS77" s="39">
        <v>136</v>
      </c>
      <c r="AT77" s="40">
        <v>1.39372822299652</v>
      </c>
      <c r="AU77" s="40">
        <v>183.333333333333</v>
      </c>
      <c r="AV77" s="39">
        <v>362</v>
      </c>
      <c r="AW77" s="40">
        <v>1.8670380112434899</v>
      </c>
      <c r="AX77" s="40">
        <v>95.675675675675706</v>
      </c>
      <c r="AY77" s="39">
        <v>190</v>
      </c>
      <c r="AZ77" s="40">
        <v>1.7288444040036399</v>
      </c>
      <c r="BA77" s="40">
        <v>120.93023255814001</v>
      </c>
    </row>
    <row r="78" spans="1:53">
      <c r="A78" s="72"/>
      <c r="B78" s="35" t="s">
        <v>5</v>
      </c>
      <c r="C78" s="36">
        <v>849</v>
      </c>
      <c r="D78" s="37">
        <v>1.5397729333671899</v>
      </c>
      <c r="E78" s="37"/>
      <c r="F78" s="36">
        <v>58</v>
      </c>
      <c r="G78" s="37">
        <v>1.3975903614457801</v>
      </c>
      <c r="H78" s="37"/>
      <c r="I78" s="36">
        <v>15</v>
      </c>
      <c r="J78" s="37">
        <v>0.79702444208289103</v>
      </c>
      <c r="K78" s="37"/>
      <c r="L78" s="36">
        <v>15</v>
      </c>
      <c r="M78" s="37">
        <v>0.88757396449704096</v>
      </c>
      <c r="N78" s="37"/>
      <c r="O78" s="36">
        <v>32</v>
      </c>
      <c r="P78" s="37">
        <v>1.01041995579413</v>
      </c>
      <c r="Q78" s="37"/>
      <c r="R78" s="36">
        <v>38</v>
      </c>
      <c r="S78" s="37">
        <v>1.5322580645161299</v>
      </c>
      <c r="T78" s="37"/>
      <c r="U78" s="36">
        <v>37</v>
      </c>
      <c r="V78" s="37">
        <v>1.3362224629830299</v>
      </c>
      <c r="W78" s="37"/>
      <c r="X78" s="36">
        <v>38</v>
      </c>
      <c r="Y78" s="37">
        <v>1.4509354715540299</v>
      </c>
      <c r="Z78" s="37"/>
      <c r="AA78" s="39">
        <v>35</v>
      </c>
      <c r="AB78" s="40">
        <v>1.1543535620052801</v>
      </c>
      <c r="AC78" s="40"/>
      <c r="AD78" s="39">
        <v>20</v>
      </c>
      <c r="AE78" s="40">
        <v>1.22174709835064</v>
      </c>
      <c r="AF78" s="40"/>
      <c r="AG78" s="39">
        <v>20</v>
      </c>
      <c r="AH78" s="40">
        <v>1.2795905310300699</v>
      </c>
      <c r="AI78" s="40"/>
      <c r="AJ78" s="39">
        <v>47</v>
      </c>
      <c r="AK78" s="40">
        <v>1.6427822439706401</v>
      </c>
      <c r="AL78" s="40"/>
      <c r="AM78" s="39">
        <v>66</v>
      </c>
      <c r="AN78" s="40">
        <v>1.53917910447761</v>
      </c>
      <c r="AO78" s="40"/>
      <c r="AP78" s="39">
        <v>59</v>
      </c>
      <c r="AQ78" s="40">
        <v>1.91372040220564</v>
      </c>
      <c r="AR78" s="40"/>
      <c r="AS78" s="39">
        <v>88</v>
      </c>
      <c r="AT78" s="40">
        <v>1.8006957233476599</v>
      </c>
      <c r="AU78" s="40"/>
      <c r="AV78" s="39">
        <v>177</v>
      </c>
      <c r="AW78" s="40">
        <v>1.8508836139286799</v>
      </c>
      <c r="AX78" s="40"/>
      <c r="AY78" s="39">
        <v>104</v>
      </c>
      <c r="AZ78" s="40">
        <v>1.90232302908359</v>
      </c>
      <c r="BA78" s="40"/>
    </row>
    <row r="79" spans="1:53">
      <c r="A79" s="73"/>
      <c r="B79" s="35" t="s">
        <v>6</v>
      </c>
      <c r="C79" s="36">
        <v>668</v>
      </c>
      <c r="D79" s="37">
        <v>1.2231743939060999</v>
      </c>
      <c r="E79" s="37"/>
      <c r="F79" s="36">
        <v>38</v>
      </c>
      <c r="G79" s="37">
        <v>0.94222663030002496</v>
      </c>
      <c r="H79" s="37"/>
      <c r="I79" s="36">
        <v>18</v>
      </c>
      <c r="J79" s="37">
        <v>1.0005558643690899</v>
      </c>
      <c r="K79" s="37"/>
      <c r="L79" s="36">
        <v>13</v>
      </c>
      <c r="M79" s="37">
        <v>0.82435003170577004</v>
      </c>
      <c r="N79" s="37"/>
      <c r="O79" s="36">
        <v>21</v>
      </c>
      <c r="P79" s="37">
        <v>0.70070070070070101</v>
      </c>
      <c r="Q79" s="37"/>
      <c r="R79" s="36">
        <v>19</v>
      </c>
      <c r="S79" s="37">
        <v>0.84145261293179796</v>
      </c>
      <c r="T79" s="37"/>
      <c r="U79" s="36">
        <v>16</v>
      </c>
      <c r="V79" s="37">
        <v>0.60377358490566002</v>
      </c>
      <c r="W79" s="37"/>
      <c r="X79" s="36">
        <v>14</v>
      </c>
      <c r="Y79" s="37">
        <v>0.57212913771965701</v>
      </c>
      <c r="Z79" s="37"/>
      <c r="AA79" s="39">
        <v>29</v>
      </c>
      <c r="AB79" s="40">
        <v>1.0334996436208099</v>
      </c>
      <c r="AC79" s="40"/>
      <c r="AD79" s="39">
        <v>16</v>
      </c>
      <c r="AE79" s="40">
        <v>0.98765432098765404</v>
      </c>
      <c r="AF79" s="40"/>
      <c r="AG79" s="39">
        <v>15</v>
      </c>
      <c r="AH79" s="40">
        <v>0.79829696647152704</v>
      </c>
      <c r="AI79" s="40"/>
      <c r="AJ79" s="39">
        <v>40</v>
      </c>
      <c r="AK79" s="40">
        <v>1.42450142450142</v>
      </c>
      <c r="AL79" s="40"/>
      <c r="AM79" s="39">
        <v>51</v>
      </c>
      <c r="AN79" s="40">
        <v>1.14247311827957</v>
      </c>
      <c r="AO79" s="40"/>
      <c r="AP79" s="39">
        <v>59</v>
      </c>
      <c r="AQ79" s="40">
        <v>1.93189259986902</v>
      </c>
      <c r="AR79" s="40"/>
      <c r="AS79" s="39">
        <v>48</v>
      </c>
      <c r="AT79" s="40">
        <v>0.98542393758981695</v>
      </c>
      <c r="AU79" s="40"/>
      <c r="AV79" s="39">
        <v>185</v>
      </c>
      <c r="AW79" s="40">
        <v>1.88276002442499</v>
      </c>
      <c r="AX79" s="40"/>
      <c r="AY79" s="39">
        <v>86</v>
      </c>
      <c r="AZ79" s="40">
        <v>1.5571247510410999</v>
      </c>
      <c r="BA79" s="40"/>
    </row>
    <row r="80" spans="1:53">
      <c r="A80" s="71" t="s">
        <v>77</v>
      </c>
      <c r="B80" s="35" t="s">
        <v>4</v>
      </c>
      <c r="C80" s="36">
        <v>1314</v>
      </c>
      <c r="D80" s="37">
        <v>1.1972665148063799</v>
      </c>
      <c r="E80" s="37">
        <v>138.90909090909099</v>
      </c>
      <c r="F80" s="36">
        <v>73</v>
      </c>
      <c r="G80" s="37">
        <v>0.89209336429182495</v>
      </c>
      <c r="H80" s="37">
        <v>170.37037037037001</v>
      </c>
      <c r="I80" s="36">
        <v>41</v>
      </c>
      <c r="J80" s="37">
        <v>1.11382776419451</v>
      </c>
      <c r="K80" s="37">
        <v>127.777777777778</v>
      </c>
      <c r="L80" s="36">
        <v>31</v>
      </c>
      <c r="M80" s="37">
        <v>0.94888276706458496</v>
      </c>
      <c r="N80" s="37">
        <v>210</v>
      </c>
      <c r="O80" s="36">
        <v>53</v>
      </c>
      <c r="P80" s="37">
        <v>0.85983127839065498</v>
      </c>
      <c r="Q80" s="37">
        <v>152.38095238095201</v>
      </c>
      <c r="R80" s="36">
        <v>51</v>
      </c>
      <c r="S80" s="37">
        <v>1.0764035457999199</v>
      </c>
      <c r="T80" s="37">
        <v>104</v>
      </c>
      <c r="U80" s="36">
        <v>51</v>
      </c>
      <c r="V80" s="37">
        <v>0.94113305037829897</v>
      </c>
      <c r="W80" s="37">
        <v>168.42105263157899</v>
      </c>
      <c r="X80" s="36">
        <v>44</v>
      </c>
      <c r="Y80" s="37">
        <v>0.86853533359652602</v>
      </c>
      <c r="Z80" s="37">
        <v>193.333333333333</v>
      </c>
      <c r="AA80" s="39">
        <v>56</v>
      </c>
      <c r="AB80" s="40">
        <v>0.95923261390887304</v>
      </c>
      <c r="AC80" s="40">
        <v>133.333333333333</v>
      </c>
      <c r="AD80" s="39">
        <v>24</v>
      </c>
      <c r="AE80" s="40">
        <v>0.73687442431685601</v>
      </c>
      <c r="AF80" s="40">
        <v>100</v>
      </c>
      <c r="AG80" s="39">
        <v>27</v>
      </c>
      <c r="AH80" s="40">
        <v>0.78442765833817496</v>
      </c>
      <c r="AI80" s="40">
        <v>200</v>
      </c>
      <c r="AJ80" s="39">
        <v>90</v>
      </c>
      <c r="AK80" s="40">
        <v>1.58758158405362</v>
      </c>
      <c r="AL80" s="40">
        <v>143.243243243243</v>
      </c>
      <c r="AM80" s="39">
        <v>125</v>
      </c>
      <c r="AN80" s="40">
        <v>1.4282449725777</v>
      </c>
      <c r="AO80" s="40">
        <v>155.10204081632699</v>
      </c>
      <c r="AP80" s="39">
        <v>72</v>
      </c>
      <c r="AQ80" s="40">
        <v>1.17321166693824</v>
      </c>
      <c r="AR80" s="40">
        <v>140</v>
      </c>
      <c r="AS80" s="39">
        <v>138</v>
      </c>
      <c r="AT80" s="40">
        <v>1.41422422627588</v>
      </c>
      <c r="AU80" s="40">
        <v>102.941176470588</v>
      </c>
      <c r="AV80" s="39">
        <v>317</v>
      </c>
      <c r="AW80" s="40">
        <v>1.6349476507298</v>
      </c>
      <c r="AX80" s="40">
        <v>147.65625</v>
      </c>
      <c r="AY80" s="39">
        <v>121</v>
      </c>
      <c r="AZ80" s="40">
        <v>1.1010009099181099</v>
      </c>
      <c r="BA80" s="40">
        <v>108.620689655172</v>
      </c>
    </row>
    <row r="81" spans="1:53">
      <c r="A81" s="72"/>
      <c r="B81" s="35" t="s">
        <v>5</v>
      </c>
      <c r="C81" s="36">
        <v>764</v>
      </c>
      <c r="D81" s="37">
        <v>1.38561427690522</v>
      </c>
      <c r="E81" s="37"/>
      <c r="F81" s="36">
        <v>46</v>
      </c>
      <c r="G81" s="37">
        <v>1.1084337349397599</v>
      </c>
      <c r="H81" s="37"/>
      <c r="I81" s="36">
        <v>23</v>
      </c>
      <c r="J81" s="37">
        <v>1.2221041445270999</v>
      </c>
      <c r="K81" s="37"/>
      <c r="L81" s="36">
        <v>21</v>
      </c>
      <c r="M81" s="37">
        <v>1.2426035502958599</v>
      </c>
      <c r="N81" s="37"/>
      <c r="O81" s="36">
        <v>32</v>
      </c>
      <c r="P81" s="37">
        <v>1.01041995579413</v>
      </c>
      <c r="Q81" s="37"/>
      <c r="R81" s="36">
        <v>26</v>
      </c>
      <c r="S81" s="37">
        <v>1.04838709677419</v>
      </c>
      <c r="T81" s="37"/>
      <c r="U81" s="36">
        <v>32</v>
      </c>
      <c r="V81" s="37">
        <v>1.1556518598772101</v>
      </c>
      <c r="W81" s="37"/>
      <c r="X81" s="36">
        <v>29</v>
      </c>
      <c r="Y81" s="37">
        <v>1.1072928598701799</v>
      </c>
      <c r="Z81" s="37"/>
      <c r="AA81" s="39">
        <v>32</v>
      </c>
      <c r="AB81" s="40">
        <v>1.05540897097625</v>
      </c>
      <c r="AC81" s="40"/>
      <c r="AD81" s="39">
        <v>12</v>
      </c>
      <c r="AE81" s="40">
        <v>0.73304825901038495</v>
      </c>
      <c r="AF81" s="40"/>
      <c r="AG81" s="39">
        <v>18</v>
      </c>
      <c r="AH81" s="40">
        <v>1.15163147792706</v>
      </c>
      <c r="AI81" s="40"/>
      <c r="AJ81" s="39">
        <v>53</v>
      </c>
      <c r="AK81" s="40">
        <v>1.8524991261796599</v>
      </c>
      <c r="AL81" s="40"/>
      <c r="AM81" s="39">
        <v>76</v>
      </c>
      <c r="AN81" s="40">
        <v>1.77238805970149</v>
      </c>
      <c r="AO81" s="40"/>
      <c r="AP81" s="39">
        <v>42</v>
      </c>
      <c r="AQ81" s="40">
        <v>1.36230943885825</v>
      </c>
      <c r="AR81" s="40"/>
      <c r="AS81" s="39">
        <v>70</v>
      </c>
      <c r="AT81" s="40">
        <v>1.4323715981174501</v>
      </c>
      <c r="AU81" s="40"/>
      <c r="AV81" s="39">
        <v>189</v>
      </c>
      <c r="AW81" s="40">
        <v>1.97636724877131</v>
      </c>
      <c r="AX81" s="40"/>
      <c r="AY81" s="39">
        <v>63</v>
      </c>
      <c r="AZ81" s="40">
        <v>1.1523687580025599</v>
      </c>
      <c r="BA81" s="40"/>
    </row>
    <row r="82" spans="1:53">
      <c r="A82" s="73"/>
      <c r="B82" s="35" t="s">
        <v>6</v>
      </c>
      <c r="C82" s="36">
        <v>550</v>
      </c>
      <c r="D82" s="37">
        <v>1.0071046656412499</v>
      </c>
      <c r="E82" s="37"/>
      <c r="F82" s="36">
        <v>27</v>
      </c>
      <c r="G82" s="37">
        <v>0.66947681626580702</v>
      </c>
      <c r="H82" s="37"/>
      <c r="I82" s="36">
        <v>18</v>
      </c>
      <c r="J82" s="37">
        <v>1.0005558643690899</v>
      </c>
      <c r="K82" s="37"/>
      <c r="L82" s="36">
        <v>10</v>
      </c>
      <c r="M82" s="37">
        <v>0.63411540900443897</v>
      </c>
      <c r="N82" s="37"/>
      <c r="O82" s="36">
        <v>21</v>
      </c>
      <c r="P82" s="37">
        <v>0.70070070070070101</v>
      </c>
      <c r="Q82" s="37"/>
      <c r="R82" s="36">
        <v>25</v>
      </c>
      <c r="S82" s="37">
        <v>1.1071744906997301</v>
      </c>
      <c r="T82" s="37"/>
      <c r="U82" s="36">
        <v>19</v>
      </c>
      <c r="V82" s="37">
        <v>0.71698113207547198</v>
      </c>
      <c r="W82" s="37"/>
      <c r="X82" s="36">
        <v>15</v>
      </c>
      <c r="Y82" s="37">
        <v>0.61299550469963204</v>
      </c>
      <c r="Z82" s="37"/>
      <c r="AA82" s="39">
        <v>24</v>
      </c>
      <c r="AB82" s="40">
        <v>0.85531004989308601</v>
      </c>
      <c r="AC82" s="40"/>
      <c r="AD82" s="39">
        <v>12</v>
      </c>
      <c r="AE82" s="40">
        <v>0.74074074074074103</v>
      </c>
      <c r="AF82" s="40"/>
      <c r="AG82" s="39">
        <v>9</v>
      </c>
      <c r="AH82" s="40">
        <v>0.47897817988291602</v>
      </c>
      <c r="AI82" s="40"/>
      <c r="AJ82" s="39">
        <v>37</v>
      </c>
      <c r="AK82" s="40">
        <v>1.31766381766382</v>
      </c>
      <c r="AL82" s="40"/>
      <c r="AM82" s="39">
        <v>49</v>
      </c>
      <c r="AN82" s="40">
        <v>1.0976702508960601</v>
      </c>
      <c r="AO82" s="40"/>
      <c r="AP82" s="39">
        <v>30</v>
      </c>
      <c r="AQ82" s="40">
        <v>0.98231827111984305</v>
      </c>
      <c r="AR82" s="40"/>
      <c r="AS82" s="39">
        <v>68</v>
      </c>
      <c r="AT82" s="40">
        <v>1.3960172449189101</v>
      </c>
      <c r="AU82" s="40"/>
      <c r="AV82" s="39">
        <v>128</v>
      </c>
      <c r="AW82" s="40">
        <v>1.3026663952778299</v>
      </c>
      <c r="AX82" s="40"/>
      <c r="AY82" s="39">
        <v>58</v>
      </c>
      <c r="AZ82" s="40">
        <v>1.05015390186493</v>
      </c>
      <c r="BA82" s="40"/>
    </row>
    <row r="83" spans="1:53">
      <c r="A83" s="71" t="s">
        <v>78</v>
      </c>
      <c r="B83" s="35" t="s">
        <v>4</v>
      </c>
      <c r="C83" s="36">
        <v>1338</v>
      </c>
      <c r="D83" s="37">
        <v>1.21913439635535</v>
      </c>
      <c r="E83" s="37">
        <v>134.32574430823101</v>
      </c>
      <c r="F83" s="36">
        <v>93</v>
      </c>
      <c r="G83" s="37">
        <v>1.1365025051936899</v>
      </c>
      <c r="H83" s="37">
        <v>151.35135135135101</v>
      </c>
      <c r="I83" s="36">
        <v>36</v>
      </c>
      <c r="J83" s="37">
        <v>0.97799511002445005</v>
      </c>
      <c r="K83" s="37">
        <v>140</v>
      </c>
      <c r="L83" s="36">
        <v>35</v>
      </c>
      <c r="M83" s="37">
        <v>1.07131925313743</v>
      </c>
      <c r="N83" s="37">
        <v>150</v>
      </c>
      <c r="O83" s="36">
        <v>54</v>
      </c>
      <c r="P83" s="37">
        <v>0.87605451005840396</v>
      </c>
      <c r="Q83" s="37">
        <v>107.69230769230801</v>
      </c>
      <c r="R83" s="36">
        <v>60</v>
      </c>
      <c r="S83" s="37">
        <v>1.26635711270578</v>
      </c>
      <c r="T83" s="37">
        <v>252.941176470588</v>
      </c>
      <c r="U83" s="36">
        <v>57</v>
      </c>
      <c r="V83" s="37">
        <v>1.0518545857169199</v>
      </c>
      <c r="W83" s="37">
        <v>128</v>
      </c>
      <c r="X83" s="36">
        <v>40</v>
      </c>
      <c r="Y83" s="37">
        <v>0.78957757599684197</v>
      </c>
      <c r="Z83" s="37">
        <v>100</v>
      </c>
      <c r="AA83" s="39">
        <v>46</v>
      </c>
      <c r="AB83" s="40">
        <v>0.78794107571086003</v>
      </c>
      <c r="AC83" s="40">
        <v>109.09090909090899</v>
      </c>
      <c r="AD83" s="39">
        <v>30</v>
      </c>
      <c r="AE83" s="40">
        <v>0.92109303039607004</v>
      </c>
      <c r="AF83" s="40">
        <v>150</v>
      </c>
      <c r="AG83" s="39">
        <v>27</v>
      </c>
      <c r="AH83" s="40">
        <v>0.78442765833817496</v>
      </c>
      <c r="AI83" s="40">
        <v>170</v>
      </c>
      <c r="AJ83" s="39">
        <v>76</v>
      </c>
      <c r="AK83" s="40">
        <v>1.3406244487563901</v>
      </c>
      <c r="AL83" s="40">
        <v>153.333333333333</v>
      </c>
      <c r="AM83" s="39">
        <v>108</v>
      </c>
      <c r="AN83" s="40">
        <v>1.2340036563071299</v>
      </c>
      <c r="AO83" s="40">
        <v>140</v>
      </c>
      <c r="AP83" s="39">
        <v>81</v>
      </c>
      <c r="AQ83" s="40">
        <v>1.31986312530552</v>
      </c>
      <c r="AR83" s="40">
        <v>161.29032258064501</v>
      </c>
      <c r="AS83" s="39">
        <v>123</v>
      </c>
      <c r="AT83" s="40">
        <v>1.26050420168067</v>
      </c>
      <c r="AU83" s="40">
        <v>119.642857142857</v>
      </c>
      <c r="AV83" s="39">
        <v>329</v>
      </c>
      <c r="AW83" s="40">
        <v>1.69683841353345</v>
      </c>
      <c r="AX83" s="40">
        <v>126.89655172413801</v>
      </c>
      <c r="AY83" s="39">
        <v>143</v>
      </c>
      <c r="AZ83" s="40">
        <v>1.3011828935395799</v>
      </c>
      <c r="BA83" s="40">
        <v>116.666666666667</v>
      </c>
    </row>
    <row r="84" spans="1:53">
      <c r="A84" s="72"/>
      <c r="B84" s="35" t="s">
        <v>5</v>
      </c>
      <c r="C84" s="36">
        <v>767</v>
      </c>
      <c r="D84" s="37">
        <v>1.3910551706626999</v>
      </c>
      <c r="E84" s="37"/>
      <c r="F84" s="36">
        <v>56</v>
      </c>
      <c r="G84" s="37">
        <v>1.3493975903614499</v>
      </c>
      <c r="H84" s="37"/>
      <c r="I84" s="36">
        <v>21</v>
      </c>
      <c r="J84" s="37">
        <v>1.1158342189160499</v>
      </c>
      <c r="K84" s="37"/>
      <c r="L84" s="36">
        <v>21</v>
      </c>
      <c r="M84" s="37">
        <v>1.2426035502958599</v>
      </c>
      <c r="N84" s="37"/>
      <c r="O84" s="36">
        <v>28</v>
      </c>
      <c r="P84" s="37">
        <v>0.88411746131986102</v>
      </c>
      <c r="Q84" s="37"/>
      <c r="R84" s="36">
        <v>43</v>
      </c>
      <c r="S84" s="37">
        <v>1.7338709677419399</v>
      </c>
      <c r="T84" s="37"/>
      <c r="U84" s="36">
        <v>32</v>
      </c>
      <c r="V84" s="37">
        <v>1.1556518598772101</v>
      </c>
      <c r="W84" s="37"/>
      <c r="X84" s="36">
        <v>20</v>
      </c>
      <c r="Y84" s="37">
        <v>0.76365024818633098</v>
      </c>
      <c r="Z84" s="37"/>
      <c r="AA84" s="39">
        <v>24</v>
      </c>
      <c r="AB84" s="40">
        <v>0.79155672823219003</v>
      </c>
      <c r="AC84" s="40"/>
      <c r="AD84" s="39">
        <v>18</v>
      </c>
      <c r="AE84" s="40">
        <v>1.0995723885155799</v>
      </c>
      <c r="AF84" s="40"/>
      <c r="AG84" s="39">
        <v>17</v>
      </c>
      <c r="AH84" s="40">
        <v>1.08765195137556</v>
      </c>
      <c r="AI84" s="40"/>
      <c r="AJ84" s="39">
        <v>46</v>
      </c>
      <c r="AK84" s="40">
        <v>1.60782943026914</v>
      </c>
      <c r="AL84" s="40"/>
      <c r="AM84" s="39">
        <v>63</v>
      </c>
      <c r="AN84" s="40">
        <v>1.4692164179104501</v>
      </c>
      <c r="AO84" s="40"/>
      <c r="AP84" s="39">
        <v>50</v>
      </c>
      <c r="AQ84" s="40">
        <v>1.62179695102173</v>
      </c>
      <c r="AR84" s="40"/>
      <c r="AS84" s="39">
        <v>67</v>
      </c>
      <c r="AT84" s="40">
        <v>1.37098424391242</v>
      </c>
      <c r="AU84" s="40"/>
      <c r="AV84" s="39">
        <v>184</v>
      </c>
      <c r="AW84" s="40">
        <v>1.92408240092021</v>
      </c>
      <c r="AX84" s="40"/>
      <c r="AY84" s="39">
        <v>77</v>
      </c>
      <c r="AZ84" s="40">
        <v>1.40845070422535</v>
      </c>
      <c r="BA84" s="40"/>
    </row>
    <row r="85" spans="1:53">
      <c r="A85" s="73"/>
      <c r="B85" s="35" t="s">
        <v>6</v>
      </c>
      <c r="C85" s="36">
        <v>571</v>
      </c>
      <c r="D85" s="37">
        <v>1.0455577528748301</v>
      </c>
      <c r="E85" s="37"/>
      <c r="F85" s="36">
        <v>37</v>
      </c>
      <c r="G85" s="37">
        <v>0.91743119266054995</v>
      </c>
      <c r="H85" s="37"/>
      <c r="I85" s="36">
        <v>15</v>
      </c>
      <c r="J85" s="37">
        <v>0.83379655364091199</v>
      </c>
      <c r="K85" s="37"/>
      <c r="L85" s="36">
        <v>14</v>
      </c>
      <c r="M85" s="37">
        <v>0.88776157260621402</v>
      </c>
      <c r="N85" s="37"/>
      <c r="O85" s="36">
        <v>26</v>
      </c>
      <c r="P85" s="37">
        <v>0.86753420086753397</v>
      </c>
      <c r="Q85" s="37"/>
      <c r="R85" s="36">
        <v>17</v>
      </c>
      <c r="S85" s="37">
        <v>0.75287865367581897</v>
      </c>
      <c r="T85" s="37"/>
      <c r="U85" s="36">
        <v>25</v>
      </c>
      <c r="V85" s="37">
        <v>0.94339622641509402</v>
      </c>
      <c r="W85" s="37"/>
      <c r="X85" s="36">
        <v>20</v>
      </c>
      <c r="Y85" s="37">
        <v>0.81732733959950998</v>
      </c>
      <c r="Z85" s="37"/>
      <c r="AA85" s="39">
        <v>22</v>
      </c>
      <c r="AB85" s="40">
        <v>0.784034212401996</v>
      </c>
      <c r="AC85" s="40"/>
      <c r="AD85" s="39">
        <v>12</v>
      </c>
      <c r="AE85" s="40">
        <v>0.74074074074074103</v>
      </c>
      <c r="AF85" s="40"/>
      <c r="AG85" s="39">
        <v>10</v>
      </c>
      <c r="AH85" s="40">
        <v>0.53219797764768495</v>
      </c>
      <c r="AI85" s="40"/>
      <c r="AJ85" s="39">
        <v>30</v>
      </c>
      <c r="AK85" s="40">
        <v>1.0683760683760699</v>
      </c>
      <c r="AL85" s="40"/>
      <c r="AM85" s="39">
        <v>45</v>
      </c>
      <c r="AN85" s="40">
        <v>1.00806451612903</v>
      </c>
      <c r="AO85" s="40"/>
      <c r="AP85" s="39">
        <v>31</v>
      </c>
      <c r="AQ85" s="40">
        <v>1.0150622134905001</v>
      </c>
      <c r="AR85" s="40"/>
      <c r="AS85" s="39">
        <v>56</v>
      </c>
      <c r="AT85" s="40">
        <v>1.14966126052145</v>
      </c>
      <c r="AU85" s="40"/>
      <c r="AV85" s="39">
        <v>145</v>
      </c>
      <c r="AW85" s="40">
        <v>1.4756767759006699</v>
      </c>
      <c r="AX85" s="40"/>
      <c r="AY85" s="39">
        <v>66</v>
      </c>
      <c r="AZ85" s="40">
        <v>1.1950027159152601</v>
      </c>
      <c r="BA85" s="40"/>
    </row>
    <row r="86" spans="1:53">
      <c r="A86" s="71" t="s">
        <v>79</v>
      </c>
      <c r="B86" s="35" t="s">
        <v>4</v>
      </c>
      <c r="C86" s="36">
        <v>1228</v>
      </c>
      <c r="D86" s="37">
        <v>1.1189066059225501</v>
      </c>
      <c r="E86" s="37">
        <v>134.351145038168</v>
      </c>
      <c r="F86" s="36">
        <v>74</v>
      </c>
      <c r="G86" s="37">
        <v>0.90431382133691796</v>
      </c>
      <c r="H86" s="37">
        <v>184.61538461538501</v>
      </c>
      <c r="I86" s="36">
        <v>34</v>
      </c>
      <c r="J86" s="37">
        <v>0.92366204835642496</v>
      </c>
      <c r="K86" s="37">
        <v>126.666666666667</v>
      </c>
      <c r="L86" s="36">
        <v>23</v>
      </c>
      <c r="M86" s="37">
        <v>0.70400979491888604</v>
      </c>
      <c r="N86" s="37">
        <v>155.555555555556</v>
      </c>
      <c r="O86" s="36">
        <v>43</v>
      </c>
      <c r="P86" s="37">
        <v>0.69759896171317304</v>
      </c>
      <c r="Q86" s="37">
        <v>86.956521739130395</v>
      </c>
      <c r="R86" s="36">
        <v>41</v>
      </c>
      <c r="S86" s="37">
        <v>0.86534402701561797</v>
      </c>
      <c r="T86" s="37">
        <v>127.777777777778</v>
      </c>
      <c r="U86" s="36">
        <v>61</v>
      </c>
      <c r="V86" s="37">
        <v>1.12566894260934</v>
      </c>
      <c r="W86" s="37">
        <v>144</v>
      </c>
      <c r="X86" s="36">
        <v>43</v>
      </c>
      <c r="Y86" s="37">
        <v>0.84879589419660495</v>
      </c>
      <c r="Z86" s="37">
        <v>152.941176470588</v>
      </c>
      <c r="AA86" s="39">
        <v>59</v>
      </c>
      <c r="AB86" s="40">
        <v>1.0106200753682799</v>
      </c>
      <c r="AC86" s="40">
        <v>126.92307692307701</v>
      </c>
      <c r="AD86" s="39">
        <v>26</v>
      </c>
      <c r="AE86" s="40">
        <v>0.79828062634326102</v>
      </c>
      <c r="AF86" s="40">
        <v>85.714285714285694</v>
      </c>
      <c r="AG86" s="39">
        <v>26</v>
      </c>
      <c r="AH86" s="40">
        <v>0.75537478210342801</v>
      </c>
      <c r="AI86" s="40">
        <v>225</v>
      </c>
      <c r="AJ86" s="39">
        <v>73</v>
      </c>
      <c r="AK86" s="40">
        <v>1.28770506262127</v>
      </c>
      <c r="AL86" s="40">
        <v>128.125</v>
      </c>
      <c r="AM86" s="39">
        <v>91</v>
      </c>
      <c r="AN86" s="40">
        <v>1.0397623400365601</v>
      </c>
      <c r="AO86" s="40">
        <v>160</v>
      </c>
      <c r="AP86" s="39">
        <v>86</v>
      </c>
      <c r="AQ86" s="40">
        <v>1.40133615773179</v>
      </c>
      <c r="AR86" s="40">
        <v>95.454545454545496</v>
      </c>
      <c r="AS86" s="39">
        <v>124</v>
      </c>
      <c r="AT86" s="40">
        <v>1.27075220332035</v>
      </c>
      <c r="AU86" s="40">
        <v>96.825396825396794</v>
      </c>
      <c r="AV86" s="39">
        <v>316</v>
      </c>
      <c r="AW86" s="40">
        <v>1.6297900871628199</v>
      </c>
      <c r="AX86" s="40">
        <v>150.79365079365101</v>
      </c>
      <c r="AY86" s="39">
        <v>108</v>
      </c>
      <c r="AZ86" s="40">
        <v>0.98271155595996396</v>
      </c>
      <c r="BA86" s="40">
        <v>151.16279069767401</v>
      </c>
    </row>
    <row r="87" spans="1:53">
      <c r="A87" s="72"/>
      <c r="B87" s="35" t="s">
        <v>5</v>
      </c>
      <c r="C87" s="36">
        <v>704</v>
      </c>
      <c r="D87" s="37">
        <v>1.2767964017555999</v>
      </c>
      <c r="E87" s="37"/>
      <c r="F87" s="36">
        <v>48</v>
      </c>
      <c r="G87" s="37">
        <v>1.1566265060241001</v>
      </c>
      <c r="H87" s="37"/>
      <c r="I87" s="36">
        <v>19</v>
      </c>
      <c r="J87" s="37">
        <v>1.00956429330499</v>
      </c>
      <c r="K87" s="37"/>
      <c r="L87" s="36">
        <v>14</v>
      </c>
      <c r="M87" s="37">
        <v>0.828402366863905</v>
      </c>
      <c r="N87" s="37"/>
      <c r="O87" s="36">
        <v>20</v>
      </c>
      <c r="P87" s="37">
        <v>0.63151247237132901</v>
      </c>
      <c r="Q87" s="37"/>
      <c r="R87" s="36">
        <v>23</v>
      </c>
      <c r="S87" s="37">
        <v>0.92741935483870996</v>
      </c>
      <c r="T87" s="37"/>
      <c r="U87" s="36">
        <v>36</v>
      </c>
      <c r="V87" s="37">
        <v>1.30010834236186</v>
      </c>
      <c r="W87" s="37"/>
      <c r="X87" s="36">
        <v>26</v>
      </c>
      <c r="Y87" s="37">
        <v>0.99274532264223003</v>
      </c>
      <c r="Z87" s="37"/>
      <c r="AA87" s="39">
        <v>33</v>
      </c>
      <c r="AB87" s="40">
        <v>1.0883905013192601</v>
      </c>
      <c r="AC87" s="40"/>
      <c r="AD87" s="39">
        <v>12</v>
      </c>
      <c r="AE87" s="40">
        <v>0.73304825901038495</v>
      </c>
      <c r="AF87" s="40"/>
      <c r="AG87" s="39">
        <v>18</v>
      </c>
      <c r="AH87" s="40">
        <v>1.15163147792706</v>
      </c>
      <c r="AI87" s="40"/>
      <c r="AJ87" s="39">
        <v>41</v>
      </c>
      <c r="AK87" s="40">
        <v>1.43306536176162</v>
      </c>
      <c r="AL87" s="40"/>
      <c r="AM87" s="39">
        <v>56</v>
      </c>
      <c r="AN87" s="40">
        <v>1.3059701492537299</v>
      </c>
      <c r="AO87" s="40"/>
      <c r="AP87" s="39">
        <v>42</v>
      </c>
      <c r="AQ87" s="40">
        <v>1.36230943885825</v>
      </c>
      <c r="AR87" s="40"/>
      <c r="AS87" s="39">
        <v>61</v>
      </c>
      <c r="AT87" s="40">
        <v>1.2482095355023499</v>
      </c>
      <c r="AU87" s="40"/>
      <c r="AV87" s="39">
        <v>190</v>
      </c>
      <c r="AW87" s="40">
        <v>1.9868242183415199</v>
      </c>
      <c r="AX87" s="40"/>
      <c r="AY87" s="39">
        <v>65</v>
      </c>
      <c r="AZ87" s="40">
        <v>1.18895189317725</v>
      </c>
      <c r="BA87" s="40"/>
    </row>
    <row r="88" spans="1:53">
      <c r="A88" s="73"/>
      <c r="B88" s="35" t="s">
        <v>6</v>
      </c>
      <c r="C88" s="36">
        <v>524</v>
      </c>
      <c r="D88" s="37">
        <v>0.95949608144730103</v>
      </c>
      <c r="E88" s="37"/>
      <c r="F88" s="36">
        <v>26</v>
      </c>
      <c r="G88" s="37">
        <v>0.64468137862633301</v>
      </c>
      <c r="H88" s="37"/>
      <c r="I88" s="36">
        <v>15</v>
      </c>
      <c r="J88" s="37">
        <v>0.83379655364091199</v>
      </c>
      <c r="K88" s="37"/>
      <c r="L88" s="36">
        <v>9</v>
      </c>
      <c r="M88" s="37">
        <v>0.57070386810399498</v>
      </c>
      <c r="N88" s="37"/>
      <c r="O88" s="36">
        <v>23</v>
      </c>
      <c r="P88" s="37">
        <v>0.76743410076743401</v>
      </c>
      <c r="Q88" s="37"/>
      <c r="R88" s="36">
        <v>18</v>
      </c>
      <c r="S88" s="37">
        <v>0.79716563330380896</v>
      </c>
      <c r="T88" s="37"/>
      <c r="U88" s="36">
        <v>25</v>
      </c>
      <c r="V88" s="37">
        <v>0.94339622641509402</v>
      </c>
      <c r="W88" s="37"/>
      <c r="X88" s="36">
        <v>17</v>
      </c>
      <c r="Y88" s="37">
        <v>0.694728238659583</v>
      </c>
      <c r="Z88" s="37"/>
      <c r="AA88" s="39">
        <v>26</v>
      </c>
      <c r="AB88" s="40">
        <v>0.92658588738417702</v>
      </c>
      <c r="AC88" s="40"/>
      <c r="AD88" s="39">
        <v>14</v>
      </c>
      <c r="AE88" s="40">
        <v>0.86419753086419804</v>
      </c>
      <c r="AF88" s="40"/>
      <c r="AG88" s="39">
        <v>8</v>
      </c>
      <c r="AH88" s="40">
        <v>0.42575838211814798</v>
      </c>
      <c r="AI88" s="40"/>
      <c r="AJ88" s="39">
        <v>32</v>
      </c>
      <c r="AK88" s="40">
        <v>1.1396011396011401</v>
      </c>
      <c r="AL88" s="40"/>
      <c r="AM88" s="39">
        <v>35</v>
      </c>
      <c r="AN88" s="40">
        <v>0.78405017921147002</v>
      </c>
      <c r="AO88" s="40"/>
      <c r="AP88" s="39">
        <v>44</v>
      </c>
      <c r="AQ88" s="40">
        <v>1.4407334643091001</v>
      </c>
      <c r="AR88" s="40"/>
      <c r="AS88" s="39">
        <v>63</v>
      </c>
      <c r="AT88" s="40">
        <v>1.2933689180866399</v>
      </c>
      <c r="AU88" s="40"/>
      <c r="AV88" s="39">
        <v>126</v>
      </c>
      <c r="AW88" s="40">
        <v>1.2823122328516201</v>
      </c>
      <c r="AX88" s="40"/>
      <c r="AY88" s="39">
        <v>43</v>
      </c>
      <c r="AZ88" s="40">
        <v>0.77856237552054997</v>
      </c>
      <c r="BA88" s="40"/>
    </row>
    <row r="89" spans="1:53">
      <c r="A89" s="71" t="s">
        <v>80</v>
      </c>
      <c r="B89" s="35" t="s">
        <v>4</v>
      </c>
      <c r="C89" s="36">
        <v>1142</v>
      </c>
      <c r="D89" s="37">
        <v>1.04054669703872</v>
      </c>
      <c r="E89" s="37">
        <v>133.06122448979599</v>
      </c>
      <c r="F89" s="36">
        <v>85</v>
      </c>
      <c r="G89" s="37">
        <v>1.0387388488329501</v>
      </c>
      <c r="H89" s="37">
        <v>203.57142857142901</v>
      </c>
      <c r="I89" s="36">
        <v>34</v>
      </c>
      <c r="J89" s="37">
        <v>0.92366204835642496</v>
      </c>
      <c r="K89" s="37">
        <v>100</v>
      </c>
      <c r="L89" s="36">
        <v>26</v>
      </c>
      <c r="M89" s="37">
        <v>0.79583715947352296</v>
      </c>
      <c r="N89" s="37">
        <v>188.888888888889</v>
      </c>
      <c r="O89" s="36">
        <v>34</v>
      </c>
      <c r="P89" s="37">
        <v>0.55158987670343895</v>
      </c>
      <c r="Q89" s="37">
        <v>88.8888888888889</v>
      </c>
      <c r="R89" s="36">
        <v>57</v>
      </c>
      <c r="S89" s="37">
        <v>1.20303925707049</v>
      </c>
      <c r="T89" s="37">
        <v>111.111111111111</v>
      </c>
      <c r="U89" s="36">
        <v>51</v>
      </c>
      <c r="V89" s="37">
        <v>0.94113305037829897</v>
      </c>
      <c r="W89" s="37">
        <v>88.8888888888889</v>
      </c>
      <c r="X89" s="36">
        <v>44</v>
      </c>
      <c r="Y89" s="37">
        <v>0.86853533359652602</v>
      </c>
      <c r="Z89" s="37">
        <v>158.82352941176501</v>
      </c>
      <c r="AA89" s="39">
        <v>59</v>
      </c>
      <c r="AB89" s="40">
        <v>1.0106200753682799</v>
      </c>
      <c r="AC89" s="40">
        <v>180.95238095238099</v>
      </c>
      <c r="AD89" s="39">
        <v>25</v>
      </c>
      <c r="AE89" s="40">
        <v>0.76757752533005796</v>
      </c>
      <c r="AF89" s="40">
        <v>177.777777777778</v>
      </c>
      <c r="AG89" s="39">
        <v>21</v>
      </c>
      <c r="AH89" s="40">
        <v>0.61011040092969204</v>
      </c>
      <c r="AI89" s="40">
        <v>110</v>
      </c>
      <c r="AJ89" s="39">
        <v>56</v>
      </c>
      <c r="AK89" s="40">
        <v>0.98782854118892205</v>
      </c>
      <c r="AL89" s="40">
        <v>154.54545454545499</v>
      </c>
      <c r="AM89" s="39">
        <v>82</v>
      </c>
      <c r="AN89" s="40">
        <v>0.93692870201096901</v>
      </c>
      <c r="AO89" s="40">
        <v>141.17647058823499</v>
      </c>
      <c r="AP89" s="39">
        <v>58</v>
      </c>
      <c r="AQ89" s="40">
        <v>0.94508717614469595</v>
      </c>
      <c r="AR89" s="40">
        <v>176.19047619047601</v>
      </c>
      <c r="AS89" s="39">
        <v>123</v>
      </c>
      <c r="AT89" s="40">
        <v>1.26050420168067</v>
      </c>
      <c r="AU89" s="40">
        <v>115.789473684211</v>
      </c>
      <c r="AV89" s="39">
        <v>294</v>
      </c>
      <c r="AW89" s="40">
        <v>1.51632368868946</v>
      </c>
      <c r="AX89" s="40">
        <v>127.906976744186</v>
      </c>
      <c r="AY89" s="39">
        <v>93</v>
      </c>
      <c r="AZ89" s="40">
        <v>0.84622383985441296</v>
      </c>
      <c r="BA89" s="40">
        <v>111.363636363636</v>
      </c>
    </row>
    <row r="90" spans="1:53">
      <c r="A90" s="72"/>
      <c r="B90" s="35" t="s">
        <v>5</v>
      </c>
      <c r="C90" s="36">
        <v>652</v>
      </c>
      <c r="D90" s="37">
        <v>1.18248757662592</v>
      </c>
      <c r="E90" s="37"/>
      <c r="F90" s="36">
        <v>57</v>
      </c>
      <c r="G90" s="37">
        <v>1.37349397590361</v>
      </c>
      <c r="H90" s="37"/>
      <c r="I90" s="36">
        <v>17</v>
      </c>
      <c r="J90" s="37">
        <v>0.903294367693943</v>
      </c>
      <c r="K90" s="37"/>
      <c r="L90" s="36">
        <v>17</v>
      </c>
      <c r="M90" s="37">
        <v>1.0059171597633101</v>
      </c>
      <c r="N90" s="37"/>
      <c r="O90" s="36">
        <v>16</v>
      </c>
      <c r="P90" s="37">
        <v>0.50520997789706301</v>
      </c>
      <c r="Q90" s="37"/>
      <c r="R90" s="36">
        <v>30</v>
      </c>
      <c r="S90" s="37">
        <v>1.2096774193548401</v>
      </c>
      <c r="T90" s="37"/>
      <c r="U90" s="36">
        <v>24</v>
      </c>
      <c r="V90" s="37">
        <v>0.86673889490790901</v>
      </c>
      <c r="W90" s="37"/>
      <c r="X90" s="36">
        <v>27</v>
      </c>
      <c r="Y90" s="37">
        <v>1.0309278350515501</v>
      </c>
      <c r="Z90" s="37"/>
      <c r="AA90" s="39">
        <v>38</v>
      </c>
      <c r="AB90" s="40">
        <v>1.2532981530342999</v>
      </c>
      <c r="AC90" s="40"/>
      <c r="AD90" s="39">
        <v>16</v>
      </c>
      <c r="AE90" s="40">
        <v>0.97739767868051297</v>
      </c>
      <c r="AF90" s="40"/>
      <c r="AG90" s="39">
        <v>11</v>
      </c>
      <c r="AH90" s="40">
        <v>0.70377479206653903</v>
      </c>
      <c r="AI90" s="40"/>
      <c r="AJ90" s="39">
        <v>34</v>
      </c>
      <c r="AK90" s="40">
        <v>1.1883956658510999</v>
      </c>
      <c r="AL90" s="40"/>
      <c r="AM90" s="39">
        <v>48</v>
      </c>
      <c r="AN90" s="40">
        <v>1.1194029850746301</v>
      </c>
      <c r="AO90" s="40"/>
      <c r="AP90" s="39">
        <v>37</v>
      </c>
      <c r="AQ90" s="40">
        <v>1.2001297437560801</v>
      </c>
      <c r="AR90" s="40"/>
      <c r="AS90" s="39">
        <v>66</v>
      </c>
      <c r="AT90" s="40">
        <v>1.35052179251074</v>
      </c>
      <c r="AU90" s="40"/>
      <c r="AV90" s="39">
        <v>165</v>
      </c>
      <c r="AW90" s="40">
        <v>1.7253999790860599</v>
      </c>
      <c r="AX90" s="40"/>
      <c r="AY90" s="39">
        <v>49</v>
      </c>
      <c r="AZ90" s="40">
        <v>0.89628681177976999</v>
      </c>
      <c r="BA90" s="40"/>
    </row>
    <row r="91" spans="1:53">
      <c r="A91" s="73"/>
      <c r="B91" s="35" t="s">
        <v>6</v>
      </c>
      <c r="C91" s="36">
        <v>490</v>
      </c>
      <c r="D91" s="37">
        <v>0.89723870211675105</v>
      </c>
      <c r="E91" s="37"/>
      <c r="F91" s="36">
        <v>28</v>
      </c>
      <c r="G91" s="37">
        <v>0.69427225390528102</v>
      </c>
      <c r="H91" s="37"/>
      <c r="I91" s="36">
        <v>17</v>
      </c>
      <c r="J91" s="37">
        <v>0.94496942745970003</v>
      </c>
      <c r="K91" s="37"/>
      <c r="L91" s="36">
        <v>9</v>
      </c>
      <c r="M91" s="37">
        <v>0.57070386810399498</v>
      </c>
      <c r="N91" s="37"/>
      <c r="O91" s="36">
        <v>18</v>
      </c>
      <c r="P91" s="37">
        <v>0.60060060060060105</v>
      </c>
      <c r="Q91" s="37"/>
      <c r="R91" s="36">
        <v>27</v>
      </c>
      <c r="S91" s="37">
        <v>1.1957484499557101</v>
      </c>
      <c r="T91" s="37"/>
      <c r="U91" s="36">
        <v>27</v>
      </c>
      <c r="V91" s="37">
        <v>1.0188679245283001</v>
      </c>
      <c r="W91" s="37"/>
      <c r="X91" s="36">
        <v>17</v>
      </c>
      <c r="Y91" s="37">
        <v>0.694728238659583</v>
      </c>
      <c r="Z91" s="37"/>
      <c r="AA91" s="39">
        <v>21</v>
      </c>
      <c r="AB91" s="40">
        <v>0.74839629365645</v>
      </c>
      <c r="AC91" s="40"/>
      <c r="AD91" s="39">
        <v>9</v>
      </c>
      <c r="AE91" s="40">
        <v>0.55555555555555602</v>
      </c>
      <c r="AF91" s="40"/>
      <c r="AG91" s="39">
        <v>10</v>
      </c>
      <c r="AH91" s="40">
        <v>0.53219797764768495</v>
      </c>
      <c r="AI91" s="40"/>
      <c r="AJ91" s="39">
        <v>22</v>
      </c>
      <c r="AK91" s="40">
        <v>0.78347578347578295</v>
      </c>
      <c r="AL91" s="40"/>
      <c r="AM91" s="39">
        <v>34</v>
      </c>
      <c r="AN91" s="40">
        <v>0.76164874551971296</v>
      </c>
      <c r="AO91" s="40"/>
      <c r="AP91" s="39">
        <v>21</v>
      </c>
      <c r="AQ91" s="40">
        <v>0.68762278978389002</v>
      </c>
      <c r="AR91" s="40"/>
      <c r="AS91" s="39">
        <v>57</v>
      </c>
      <c r="AT91" s="40">
        <v>1.17019092588791</v>
      </c>
      <c r="AU91" s="40"/>
      <c r="AV91" s="39">
        <v>129</v>
      </c>
      <c r="AW91" s="40">
        <v>1.31284347649094</v>
      </c>
      <c r="AX91" s="40"/>
      <c r="AY91" s="39">
        <v>44</v>
      </c>
      <c r="AZ91" s="40">
        <v>0.79666847727684198</v>
      </c>
      <c r="BA91" s="40"/>
    </row>
    <row r="92" spans="1:53">
      <c r="A92" s="71" t="s">
        <v>81</v>
      </c>
      <c r="B92" s="35" t="s">
        <v>4</v>
      </c>
      <c r="C92" s="36">
        <v>1073</v>
      </c>
      <c r="D92" s="37">
        <v>0.97767653758542095</v>
      </c>
      <c r="E92" s="37">
        <v>133.769063180828</v>
      </c>
      <c r="F92" s="36">
        <v>50</v>
      </c>
      <c r="G92" s="37">
        <v>0.61102285225467401</v>
      </c>
      <c r="H92" s="37">
        <v>163.157894736842</v>
      </c>
      <c r="I92" s="36">
        <v>32</v>
      </c>
      <c r="J92" s="37">
        <v>0.86932898668839997</v>
      </c>
      <c r="K92" s="37">
        <v>190.90909090909099</v>
      </c>
      <c r="L92" s="36">
        <v>33</v>
      </c>
      <c r="M92" s="37">
        <v>1.0101010101010099</v>
      </c>
      <c r="N92" s="37">
        <v>175</v>
      </c>
      <c r="O92" s="36">
        <v>45</v>
      </c>
      <c r="P92" s="37">
        <v>0.73004542504866998</v>
      </c>
      <c r="Q92" s="37">
        <v>136.842105263158</v>
      </c>
      <c r="R92" s="36">
        <v>38</v>
      </c>
      <c r="S92" s="37">
        <v>0.80202617138032894</v>
      </c>
      <c r="T92" s="37">
        <v>375</v>
      </c>
      <c r="U92" s="36">
        <v>49</v>
      </c>
      <c r="V92" s="37">
        <v>0.90422587193209103</v>
      </c>
      <c r="W92" s="37">
        <v>133.333333333333</v>
      </c>
      <c r="X92" s="36">
        <v>35</v>
      </c>
      <c r="Y92" s="37">
        <v>0.69088037899723598</v>
      </c>
      <c r="Z92" s="37">
        <v>105.88235294117599</v>
      </c>
      <c r="AA92" s="39">
        <v>49</v>
      </c>
      <c r="AB92" s="40">
        <v>0.83932853717026401</v>
      </c>
      <c r="AC92" s="40">
        <v>188.23529411764699</v>
      </c>
      <c r="AD92" s="39">
        <v>16</v>
      </c>
      <c r="AE92" s="40">
        <v>0.49124961621123697</v>
      </c>
      <c r="AF92" s="40">
        <v>700</v>
      </c>
      <c r="AG92" s="39">
        <v>23</v>
      </c>
      <c r="AH92" s="40">
        <v>0.66821615339918705</v>
      </c>
      <c r="AI92" s="40">
        <v>130</v>
      </c>
      <c r="AJ92" s="39">
        <v>62</v>
      </c>
      <c r="AK92" s="40">
        <v>1.0936673134591599</v>
      </c>
      <c r="AL92" s="40">
        <v>181.81818181818201</v>
      </c>
      <c r="AM92" s="39">
        <v>98</v>
      </c>
      <c r="AN92" s="40">
        <v>1.11974405850091</v>
      </c>
      <c r="AO92" s="40">
        <v>139.02439024390199</v>
      </c>
      <c r="AP92" s="39">
        <v>78</v>
      </c>
      <c r="AQ92" s="40">
        <v>1.27097930584976</v>
      </c>
      <c r="AR92" s="40">
        <v>95</v>
      </c>
      <c r="AS92" s="39">
        <v>120</v>
      </c>
      <c r="AT92" s="40">
        <v>1.2297601967616301</v>
      </c>
      <c r="AU92" s="40">
        <v>110.526315789474</v>
      </c>
      <c r="AV92" s="39">
        <v>270</v>
      </c>
      <c r="AW92" s="40">
        <v>1.3925421630821599</v>
      </c>
      <c r="AX92" s="40">
        <v>110.9375</v>
      </c>
      <c r="AY92" s="39">
        <v>75</v>
      </c>
      <c r="AZ92" s="40">
        <v>0.68243858052775297</v>
      </c>
      <c r="BA92" s="40">
        <v>114.28571428571399</v>
      </c>
    </row>
    <row r="93" spans="1:53">
      <c r="A93" s="72"/>
      <c r="B93" s="35" t="s">
        <v>5</v>
      </c>
      <c r="C93" s="36">
        <v>614</v>
      </c>
      <c r="D93" s="37">
        <v>1.1135695890311601</v>
      </c>
      <c r="E93" s="37"/>
      <c r="F93" s="36">
        <v>31</v>
      </c>
      <c r="G93" s="37">
        <v>0.74698795180722899</v>
      </c>
      <c r="H93" s="37"/>
      <c r="I93" s="36">
        <v>21</v>
      </c>
      <c r="J93" s="37">
        <v>1.1158342189160499</v>
      </c>
      <c r="K93" s="37"/>
      <c r="L93" s="36">
        <v>21</v>
      </c>
      <c r="M93" s="37">
        <v>1.2426035502958599</v>
      </c>
      <c r="N93" s="37"/>
      <c r="O93" s="36">
        <v>26</v>
      </c>
      <c r="P93" s="37">
        <v>0.82096621408272796</v>
      </c>
      <c r="Q93" s="37"/>
      <c r="R93" s="36">
        <v>30</v>
      </c>
      <c r="S93" s="37">
        <v>1.2096774193548401</v>
      </c>
      <c r="T93" s="37"/>
      <c r="U93" s="36">
        <v>28</v>
      </c>
      <c r="V93" s="37">
        <v>1.0111953773925599</v>
      </c>
      <c r="W93" s="37"/>
      <c r="X93" s="36">
        <v>18</v>
      </c>
      <c r="Y93" s="37">
        <v>0.68728522336769804</v>
      </c>
      <c r="Z93" s="37"/>
      <c r="AA93" s="39">
        <v>32</v>
      </c>
      <c r="AB93" s="40">
        <v>1.05540897097625</v>
      </c>
      <c r="AC93" s="40"/>
      <c r="AD93" s="39">
        <v>14</v>
      </c>
      <c r="AE93" s="40">
        <v>0.85522296884544902</v>
      </c>
      <c r="AF93" s="40"/>
      <c r="AG93" s="39">
        <v>13</v>
      </c>
      <c r="AH93" s="40">
        <v>0.83173384516954596</v>
      </c>
      <c r="AI93" s="40"/>
      <c r="AJ93" s="39">
        <v>40</v>
      </c>
      <c r="AK93" s="40">
        <v>1.39811254806012</v>
      </c>
      <c r="AL93" s="40"/>
      <c r="AM93" s="39">
        <v>57</v>
      </c>
      <c r="AN93" s="40">
        <v>1.3292910447761199</v>
      </c>
      <c r="AO93" s="40"/>
      <c r="AP93" s="39">
        <v>38</v>
      </c>
      <c r="AQ93" s="40">
        <v>1.2325656827765199</v>
      </c>
      <c r="AR93" s="40"/>
      <c r="AS93" s="39">
        <v>63</v>
      </c>
      <c r="AT93" s="40">
        <v>1.28913443830571</v>
      </c>
      <c r="AU93" s="40"/>
      <c r="AV93" s="39">
        <v>142</v>
      </c>
      <c r="AW93" s="40">
        <v>1.48488967897103</v>
      </c>
      <c r="AX93" s="40"/>
      <c r="AY93" s="39">
        <v>40</v>
      </c>
      <c r="AZ93" s="40">
        <v>0.731662703493689</v>
      </c>
      <c r="BA93" s="40"/>
    </row>
    <row r="94" spans="1:53">
      <c r="A94" s="73"/>
      <c r="B94" s="35" t="s">
        <v>6</v>
      </c>
      <c r="C94" s="36">
        <v>459</v>
      </c>
      <c r="D94" s="37">
        <v>0.84047462096242598</v>
      </c>
      <c r="E94" s="37"/>
      <c r="F94" s="36">
        <v>19</v>
      </c>
      <c r="G94" s="37">
        <v>0.47111331515001198</v>
      </c>
      <c r="H94" s="37"/>
      <c r="I94" s="36">
        <v>11</v>
      </c>
      <c r="J94" s="37">
        <v>0.61145080600333501</v>
      </c>
      <c r="K94" s="37"/>
      <c r="L94" s="36">
        <v>12</v>
      </c>
      <c r="M94" s="37">
        <v>0.76093849080532705</v>
      </c>
      <c r="N94" s="37"/>
      <c r="O94" s="36">
        <v>19</v>
      </c>
      <c r="P94" s="37">
        <v>0.633967300633967</v>
      </c>
      <c r="Q94" s="37"/>
      <c r="R94" s="36">
        <v>8</v>
      </c>
      <c r="S94" s="37">
        <v>0.35429583702391498</v>
      </c>
      <c r="T94" s="37"/>
      <c r="U94" s="36">
        <v>21</v>
      </c>
      <c r="V94" s="37">
        <v>0.79245283018867896</v>
      </c>
      <c r="W94" s="37"/>
      <c r="X94" s="36">
        <v>17</v>
      </c>
      <c r="Y94" s="37">
        <v>0.694728238659583</v>
      </c>
      <c r="Z94" s="37"/>
      <c r="AA94" s="39">
        <v>17</v>
      </c>
      <c r="AB94" s="40">
        <v>0.60584461867426898</v>
      </c>
      <c r="AC94" s="40"/>
      <c r="AD94" s="39">
        <v>2</v>
      </c>
      <c r="AE94" s="40">
        <v>0.12345679012345701</v>
      </c>
      <c r="AF94" s="40"/>
      <c r="AG94" s="39">
        <v>10</v>
      </c>
      <c r="AH94" s="40">
        <v>0.53219797764768495</v>
      </c>
      <c r="AI94" s="40"/>
      <c r="AJ94" s="39">
        <v>22</v>
      </c>
      <c r="AK94" s="40">
        <v>0.78347578347578295</v>
      </c>
      <c r="AL94" s="40"/>
      <c r="AM94" s="39">
        <v>41</v>
      </c>
      <c r="AN94" s="40">
        <v>0.91845878136200698</v>
      </c>
      <c r="AO94" s="40"/>
      <c r="AP94" s="39">
        <v>40</v>
      </c>
      <c r="AQ94" s="40">
        <v>1.30975769482646</v>
      </c>
      <c r="AR94" s="40"/>
      <c r="AS94" s="39">
        <v>57</v>
      </c>
      <c r="AT94" s="40">
        <v>1.17019092588791</v>
      </c>
      <c r="AU94" s="40"/>
      <c r="AV94" s="39">
        <v>128</v>
      </c>
      <c r="AW94" s="40">
        <v>1.3026663952778299</v>
      </c>
      <c r="AX94" s="40"/>
      <c r="AY94" s="39">
        <v>35</v>
      </c>
      <c r="AZ94" s="40">
        <v>0.63371356147021496</v>
      </c>
      <c r="BA94" s="40"/>
    </row>
    <row r="95" spans="1:53">
      <c r="A95" s="71" t="s">
        <v>82</v>
      </c>
      <c r="B95" s="35" t="s">
        <v>4</v>
      </c>
      <c r="C95" s="36">
        <v>1031</v>
      </c>
      <c r="D95" s="37">
        <v>0.93940774487471501</v>
      </c>
      <c r="E95" s="37">
        <v>125.601750547046</v>
      </c>
      <c r="F95" s="36">
        <v>55</v>
      </c>
      <c r="G95" s="37">
        <v>0.67212513748014202</v>
      </c>
      <c r="H95" s="37">
        <v>266.66666666666703</v>
      </c>
      <c r="I95" s="36">
        <v>26</v>
      </c>
      <c r="J95" s="37">
        <v>0.70632980168432502</v>
      </c>
      <c r="K95" s="37">
        <v>116.666666666667</v>
      </c>
      <c r="L95" s="36">
        <v>30</v>
      </c>
      <c r="M95" s="37">
        <v>0.91827364554637303</v>
      </c>
      <c r="N95" s="37">
        <v>200</v>
      </c>
      <c r="O95" s="36">
        <v>41</v>
      </c>
      <c r="P95" s="37">
        <v>0.66515249837767698</v>
      </c>
      <c r="Q95" s="37">
        <v>173.333333333333</v>
      </c>
      <c r="R95" s="36">
        <v>41</v>
      </c>
      <c r="S95" s="37">
        <v>0.86534402701561797</v>
      </c>
      <c r="T95" s="37">
        <v>141.17647058823499</v>
      </c>
      <c r="U95" s="36">
        <v>59</v>
      </c>
      <c r="V95" s="37">
        <v>1.08876176416313</v>
      </c>
      <c r="W95" s="37">
        <v>126.92307692307701</v>
      </c>
      <c r="X95" s="36">
        <v>38</v>
      </c>
      <c r="Y95" s="37">
        <v>0.75009869719699995</v>
      </c>
      <c r="Z95" s="37">
        <v>153.333333333333</v>
      </c>
      <c r="AA95" s="39">
        <v>44</v>
      </c>
      <c r="AB95" s="40">
        <v>0.753682768071257</v>
      </c>
      <c r="AC95" s="40">
        <v>144.444444444444</v>
      </c>
      <c r="AD95" s="39">
        <v>20</v>
      </c>
      <c r="AE95" s="40">
        <v>0.61406202026404699</v>
      </c>
      <c r="AF95" s="40">
        <v>150</v>
      </c>
      <c r="AG95" s="39">
        <v>18</v>
      </c>
      <c r="AH95" s="40">
        <v>0.52295177222544997</v>
      </c>
      <c r="AI95" s="40">
        <v>200</v>
      </c>
      <c r="AJ95" s="39">
        <v>68</v>
      </c>
      <c r="AK95" s="40">
        <v>1.19950608572941</v>
      </c>
      <c r="AL95" s="40">
        <v>134.48275862068999</v>
      </c>
      <c r="AM95" s="39">
        <v>89</v>
      </c>
      <c r="AN95" s="40">
        <v>1.0169104204753201</v>
      </c>
      <c r="AO95" s="40">
        <v>89.361702127659598</v>
      </c>
      <c r="AP95" s="39">
        <v>53</v>
      </c>
      <c r="AQ95" s="40">
        <v>0.86361414371842904</v>
      </c>
      <c r="AR95" s="40">
        <v>152.38095238095201</v>
      </c>
      <c r="AS95" s="39">
        <v>93</v>
      </c>
      <c r="AT95" s="40">
        <v>0.95306415249026399</v>
      </c>
      <c r="AU95" s="40">
        <v>126.829268292683</v>
      </c>
      <c r="AV95" s="39">
        <v>271</v>
      </c>
      <c r="AW95" s="40">
        <v>1.39769972664913</v>
      </c>
      <c r="AX95" s="40">
        <v>123.96694214876</v>
      </c>
      <c r="AY95" s="39">
        <v>85</v>
      </c>
      <c r="AZ95" s="40">
        <v>0.77343039126478597</v>
      </c>
      <c r="BA95" s="40">
        <v>51.785714285714299</v>
      </c>
    </row>
    <row r="96" spans="1:53">
      <c r="A96" s="72"/>
      <c r="B96" s="35" t="s">
        <v>5</v>
      </c>
      <c r="C96" s="36">
        <v>574</v>
      </c>
      <c r="D96" s="37">
        <v>1.04102433893141</v>
      </c>
      <c r="E96" s="37"/>
      <c r="F96" s="36">
        <v>40</v>
      </c>
      <c r="G96" s="37">
        <v>0.96385542168674698</v>
      </c>
      <c r="H96" s="37"/>
      <c r="I96" s="36">
        <v>14</v>
      </c>
      <c r="J96" s="37">
        <v>0.74388947927736504</v>
      </c>
      <c r="K96" s="37"/>
      <c r="L96" s="36">
        <v>20</v>
      </c>
      <c r="M96" s="37">
        <v>1.1834319526627199</v>
      </c>
      <c r="N96" s="37"/>
      <c r="O96" s="36">
        <v>26</v>
      </c>
      <c r="P96" s="37">
        <v>0.82096621408272796</v>
      </c>
      <c r="Q96" s="37"/>
      <c r="R96" s="36">
        <v>24</v>
      </c>
      <c r="S96" s="37">
        <v>0.967741935483871</v>
      </c>
      <c r="T96" s="37"/>
      <c r="U96" s="36">
        <v>33</v>
      </c>
      <c r="V96" s="37">
        <v>1.19176598049837</v>
      </c>
      <c r="W96" s="37"/>
      <c r="X96" s="36">
        <v>23</v>
      </c>
      <c r="Y96" s="37">
        <v>0.87819778541427995</v>
      </c>
      <c r="Z96" s="37"/>
      <c r="AA96" s="39">
        <v>26</v>
      </c>
      <c r="AB96" s="40">
        <v>0.85751978891820602</v>
      </c>
      <c r="AC96" s="40"/>
      <c r="AD96" s="39">
        <v>12</v>
      </c>
      <c r="AE96" s="40">
        <v>0.73304825901038495</v>
      </c>
      <c r="AF96" s="40"/>
      <c r="AG96" s="39">
        <v>12</v>
      </c>
      <c r="AH96" s="40">
        <v>0.767754318618042</v>
      </c>
      <c r="AI96" s="40"/>
      <c r="AJ96" s="39">
        <v>39</v>
      </c>
      <c r="AK96" s="40">
        <v>1.3631597343586199</v>
      </c>
      <c r="AL96" s="40"/>
      <c r="AM96" s="39">
        <v>42</v>
      </c>
      <c r="AN96" s="40">
        <v>0.97947761194029903</v>
      </c>
      <c r="AO96" s="40"/>
      <c r="AP96" s="39">
        <v>32</v>
      </c>
      <c r="AQ96" s="40">
        <v>1.0379500486539099</v>
      </c>
      <c r="AR96" s="40"/>
      <c r="AS96" s="39">
        <v>52</v>
      </c>
      <c r="AT96" s="40">
        <v>1.06404747288725</v>
      </c>
      <c r="AU96" s="40"/>
      <c r="AV96" s="39">
        <v>150</v>
      </c>
      <c r="AW96" s="40">
        <v>1.5685454355327799</v>
      </c>
      <c r="AX96" s="40"/>
      <c r="AY96" s="39">
        <v>29</v>
      </c>
      <c r="AZ96" s="40">
        <v>0.53045546003292499</v>
      </c>
      <c r="BA96" s="40"/>
    </row>
    <row r="97" spans="1:53">
      <c r="A97" s="73"/>
      <c r="B97" s="35" t="s">
        <v>6</v>
      </c>
      <c r="C97" s="36">
        <v>457</v>
      </c>
      <c r="D97" s="37">
        <v>0.83681242217827601</v>
      </c>
      <c r="E97" s="37"/>
      <c r="F97" s="36">
        <v>15</v>
      </c>
      <c r="G97" s="37">
        <v>0.37193156459211502</v>
      </c>
      <c r="H97" s="37"/>
      <c r="I97" s="36">
        <v>12</v>
      </c>
      <c r="J97" s="37">
        <v>0.66703724291272903</v>
      </c>
      <c r="K97" s="37"/>
      <c r="L97" s="36">
        <v>10</v>
      </c>
      <c r="M97" s="37">
        <v>0.63411540900443897</v>
      </c>
      <c r="N97" s="37"/>
      <c r="O97" s="36">
        <v>15</v>
      </c>
      <c r="P97" s="37">
        <v>0.50050050050050099</v>
      </c>
      <c r="Q97" s="37"/>
      <c r="R97" s="36">
        <v>17</v>
      </c>
      <c r="S97" s="37">
        <v>0.75287865367581897</v>
      </c>
      <c r="T97" s="37"/>
      <c r="U97" s="36">
        <v>26</v>
      </c>
      <c r="V97" s="37">
        <v>0.98113207547169801</v>
      </c>
      <c r="W97" s="37"/>
      <c r="X97" s="36">
        <v>15</v>
      </c>
      <c r="Y97" s="37">
        <v>0.61299550469963204</v>
      </c>
      <c r="Z97" s="37"/>
      <c r="AA97" s="39">
        <v>18</v>
      </c>
      <c r="AB97" s="40">
        <v>0.64148253741981498</v>
      </c>
      <c r="AC97" s="40"/>
      <c r="AD97" s="39">
        <v>8</v>
      </c>
      <c r="AE97" s="40">
        <v>0.49382716049382702</v>
      </c>
      <c r="AF97" s="40"/>
      <c r="AG97" s="39">
        <v>6</v>
      </c>
      <c r="AH97" s="40">
        <v>0.31931878658861101</v>
      </c>
      <c r="AI97" s="40"/>
      <c r="AJ97" s="39">
        <v>29</v>
      </c>
      <c r="AK97" s="40">
        <v>1.0327635327635301</v>
      </c>
      <c r="AL97" s="40"/>
      <c r="AM97" s="39">
        <v>47</v>
      </c>
      <c r="AN97" s="40">
        <v>1.0528673835125399</v>
      </c>
      <c r="AO97" s="40"/>
      <c r="AP97" s="39">
        <v>21</v>
      </c>
      <c r="AQ97" s="40">
        <v>0.68762278978389002</v>
      </c>
      <c r="AR97" s="40"/>
      <c r="AS97" s="39">
        <v>41</v>
      </c>
      <c r="AT97" s="40">
        <v>0.84171628002463605</v>
      </c>
      <c r="AU97" s="40"/>
      <c r="AV97" s="39">
        <v>121</v>
      </c>
      <c r="AW97" s="40">
        <v>1.23142682678608</v>
      </c>
      <c r="AX97" s="40"/>
      <c r="AY97" s="39">
        <v>56</v>
      </c>
      <c r="AZ97" s="40">
        <v>1.0139416983523399</v>
      </c>
      <c r="BA97" s="40"/>
    </row>
    <row r="98" spans="1:53">
      <c r="A98" s="71" t="s">
        <v>83</v>
      </c>
      <c r="B98" s="35" t="s">
        <v>4</v>
      </c>
      <c r="C98" s="36">
        <v>1039</v>
      </c>
      <c r="D98" s="37">
        <v>0.94669703872437405</v>
      </c>
      <c r="E98" s="37">
        <v>124.891774891775</v>
      </c>
      <c r="F98" s="36">
        <v>70</v>
      </c>
      <c r="G98" s="37">
        <v>0.85543199315654395</v>
      </c>
      <c r="H98" s="37">
        <v>250</v>
      </c>
      <c r="I98" s="36">
        <v>25</v>
      </c>
      <c r="J98" s="37">
        <v>0.67916327085031203</v>
      </c>
      <c r="K98" s="37">
        <v>150</v>
      </c>
      <c r="L98" s="36">
        <v>19</v>
      </c>
      <c r="M98" s="37">
        <v>0.58157330884603597</v>
      </c>
      <c r="N98" s="37">
        <v>171.42857142857099</v>
      </c>
      <c r="O98" s="36">
        <v>37</v>
      </c>
      <c r="P98" s="37">
        <v>0.60025957170668398</v>
      </c>
      <c r="Q98" s="37">
        <v>85</v>
      </c>
      <c r="R98" s="36">
        <v>44</v>
      </c>
      <c r="S98" s="37">
        <v>0.92866188265090799</v>
      </c>
      <c r="T98" s="37">
        <v>158.82352941176501</v>
      </c>
      <c r="U98" s="36">
        <v>57</v>
      </c>
      <c r="V98" s="37">
        <v>1.0518545857169199</v>
      </c>
      <c r="W98" s="37">
        <v>96.551724137931004</v>
      </c>
      <c r="X98" s="36">
        <v>39</v>
      </c>
      <c r="Y98" s="37">
        <v>0.76983813659692102</v>
      </c>
      <c r="Z98" s="37">
        <v>116.666666666667</v>
      </c>
      <c r="AA98" s="39">
        <v>61</v>
      </c>
      <c r="AB98" s="40">
        <v>1.0448783830078801</v>
      </c>
      <c r="AC98" s="40">
        <v>165.21739130434801</v>
      </c>
      <c r="AD98" s="39">
        <v>23</v>
      </c>
      <c r="AE98" s="40">
        <v>0.70617132330365395</v>
      </c>
      <c r="AF98" s="40">
        <v>283.33333333333297</v>
      </c>
      <c r="AG98" s="39">
        <v>25</v>
      </c>
      <c r="AH98" s="40">
        <v>0.72632190586868095</v>
      </c>
      <c r="AI98" s="40">
        <v>108.333333333333</v>
      </c>
      <c r="AJ98" s="39">
        <v>54</v>
      </c>
      <c r="AK98" s="40">
        <v>0.95254895043217502</v>
      </c>
      <c r="AL98" s="40">
        <v>92.857142857142904</v>
      </c>
      <c r="AM98" s="39">
        <v>91</v>
      </c>
      <c r="AN98" s="40">
        <v>1.0397623400365601</v>
      </c>
      <c r="AO98" s="40">
        <v>139.47368421052599</v>
      </c>
      <c r="AP98" s="39">
        <v>52</v>
      </c>
      <c r="AQ98" s="40">
        <v>0.84731953723317599</v>
      </c>
      <c r="AR98" s="40">
        <v>147.61904761904799</v>
      </c>
      <c r="AS98" s="39">
        <v>105</v>
      </c>
      <c r="AT98" s="40">
        <v>1.0760401721664301</v>
      </c>
      <c r="AU98" s="40">
        <v>169.230769230769</v>
      </c>
      <c r="AV98" s="39">
        <v>241</v>
      </c>
      <c r="AW98" s="40">
        <v>1.2429728196400001</v>
      </c>
      <c r="AX98" s="40">
        <v>100.833333333333</v>
      </c>
      <c r="AY98" s="39">
        <v>96</v>
      </c>
      <c r="AZ98" s="40">
        <v>0.87352138307552296</v>
      </c>
      <c r="BA98" s="40">
        <v>77.7777777777778</v>
      </c>
    </row>
    <row r="99" spans="1:53">
      <c r="A99" s="72"/>
      <c r="B99" s="35" t="s">
        <v>5</v>
      </c>
      <c r="C99" s="36">
        <v>577</v>
      </c>
      <c r="D99" s="37">
        <v>1.0464652326888899</v>
      </c>
      <c r="E99" s="37"/>
      <c r="F99" s="36">
        <v>50</v>
      </c>
      <c r="G99" s="37">
        <v>1.2048192771084301</v>
      </c>
      <c r="H99" s="37"/>
      <c r="I99" s="36">
        <v>15</v>
      </c>
      <c r="J99" s="37">
        <v>0.79702444208289103</v>
      </c>
      <c r="K99" s="37"/>
      <c r="L99" s="36">
        <v>12</v>
      </c>
      <c r="M99" s="37">
        <v>0.71005917159763299</v>
      </c>
      <c r="N99" s="37"/>
      <c r="O99" s="36">
        <v>17</v>
      </c>
      <c r="P99" s="37">
        <v>0.53678560151563004</v>
      </c>
      <c r="Q99" s="37"/>
      <c r="R99" s="36">
        <v>27</v>
      </c>
      <c r="S99" s="37">
        <v>1.0887096774193501</v>
      </c>
      <c r="T99" s="37"/>
      <c r="U99" s="36">
        <v>28</v>
      </c>
      <c r="V99" s="37">
        <v>1.0111953773925599</v>
      </c>
      <c r="W99" s="37"/>
      <c r="X99" s="36">
        <v>21</v>
      </c>
      <c r="Y99" s="37">
        <v>0.80183276059564701</v>
      </c>
      <c r="Z99" s="37"/>
      <c r="AA99" s="39">
        <v>38</v>
      </c>
      <c r="AB99" s="40">
        <v>1.2532981530342999</v>
      </c>
      <c r="AC99" s="40"/>
      <c r="AD99" s="39">
        <v>17</v>
      </c>
      <c r="AE99" s="40">
        <v>1.03848503359805</v>
      </c>
      <c r="AF99" s="40"/>
      <c r="AG99" s="39">
        <v>13</v>
      </c>
      <c r="AH99" s="40">
        <v>0.83173384516954596</v>
      </c>
      <c r="AI99" s="40"/>
      <c r="AJ99" s="39">
        <v>26</v>
      </c>
      <c r="AK99" s="40">
        <v>0.90877315623907695</v>
      </c>
      <c r="AL99" s="40"/>
      <c r="AM99" s="39">
        <v>53</v>
      </c>
      <c r="AN99" s="40">
        <v>1.23600746268657</v>
      </c>
      <c r="AO99" s="40"/>
      <c r="AP99" s="39">
        <v>31</v>
      </c>
      <c r="AQ99" s="40">
        <v>1.0055141096334701</v>
      </c>
      <c r="AR99" s="40"/>
      <c r="AS99" s="39">
        <v>66</v>
      </c>
      <c r="AT99" s="40">
        <v>1.35052179251074</v>
      </c>
      <c r="AU99" s="40"/>
      <c r="AV99" s="39">
        <v>121</v>
      </c>
      <c r="AW99" s="40">
        <v>1.2652933179964401</v>
      </c>
      <c r="AX99" s="40"/>
      <c r="AY99" s="39">
        <v>42</v>
      </c>
      <c r="AZ99" s="40">
        <v>0.76824583866837404</v>
      </c>
      <c r="BA99" s="40"/>
    </row>
    <row r="100" spans="1:53">
      <c r="A100" s="73"/>
      <c r="B100" s="35" t="s">
        <v>6</v>
      </c>
      <c r="C100" s="36">
        <v>462</v>
      </c>
      <c r="D100" s="37">
        <v>0.84596791913865099</v>
      </c>
      <c r="E100" s="37"/>
      <c r="F100" s="36">
        <v>20</v>
      </c>
      <c r="G100" s="37">
        <v>0.49590875278948698</v>
      </c>
      <c r="H100" s="37"/>
      <c r="I100" s="36">
        <v>10</v>
      </c>
      <c r="J100" s="37">
        <v>0.55586436909394099</v>
      </c>
      <c r="K100" s="37"/>
      <c r="L100" s="36">
        <v>7</v>
      </c>
      <c r="M100" s="37">
        <v>0.44388078630310701</v>
      </c>
      <c r="N100" s="37"/>
      <c r="O100" s="36">
        <v>20</v>
      </c>
      <c r="P100" s="37">
        <v>0.66733400066733395</v>
      </c>
      <c r="Q100" s="37"/>
      <c r="R100" s="36">
        <v>17</v>
      </c>
      <c r="S100" s="37">
        <v>0.75287865367581897</v>
      </c>
      <c r="T100" s="37"/>
      <c r="U100" s="36">
        <v>29</v>
      </c>
      <c r="V100" s="37">
        <v>1.0943396226415101</v>
      </c>
      <c r="W100" s="37"/>
      <c r="X100" s="36">
        <v>18</v>
      </c>
      <c r="Y100" s="37">
        <v>0.73559460563955903</v>
      </c>
      <c r="Z100" s="37"/>
      <c r="AA100" s="39">
        <v>23</v>
      </c>
      <c r="AB100" s="40">
        <v>0.81967213114754101</v>
      </c>
      <c r="AC100" s="40"/>
      <c r="AD100" s="39">
        <v>6</v>
      </c>
      <c r="AE100" s="40">
        <v>0.37037037037037002</v>
      </c>
      <c r="AF100" s="40"/>
      <c r="AG100" s="39">
        <v>12</v>
      </c>
      <c r="AH100" s="40">
        <v>0.63863757317722203</v>
      </c>
      <c r="AI100" s="40"/>
      <c r="AJ100" s="39">
        <v>28</v>
      </c>
      <c r="AK100" s="40">
        <v>0.99715099715099698</v>
      </c>
      <c r="AL100" s="40"/>
      <c r="AM100" s="39">
        <v>38</v>
      </c>
      <c r="AN100" s="40">
        <v>0.851254480286738</v>
      </c>
      <c r="AO100" s="40"/>
      <c r="AP100" s="39">
        <v>21</v>
      </c>
      <c r="AQ100" s="40">
        <v>0.68762278978389002</v>
      </c>
      <c r="AR100" s="40"/>
      <c r="AS100" s="39">
        <v>39</v>
      </c>
      <c r="AT100" s="40">
        <v>0.80065694929172704</v>
      </c>
      <c r="AU100" s="40"/>
      <c r="AV100" s="39">
        <v>120</v>
      </c>
      <c r="AW100" s="40">
        <v>1.2212497455729701</v>
      </c>
      <c r="AX100" s="40"/>
      <c r="AY100" s="39">
        <v>54</v>
      </c>
      <c r="AZ100" s="40">
        <v>0.97772949483976102</v>
      </c>
      <c r="BA100" s="40"/>
    </row>
    <row r="101" spans="1:53">
      <c r="A101" s="71" t="s">
        <v>84</v>
      </c>
      <c r="B101" s="35" t="s">
        <v>4</v>
      </c>
      <c r="C101" s="36">
        <v>1005</v>
      </c>
      <c r="D101" s="37">
        <v>0.91571753986332605</v>
      </c>
      <c r="E101" s="37">
        <v>119.912472647702</v>
      </c>
      <c r="F101" s="36">
        <v>54</v>
      </c>
      <c r="G101" s="37">
        <v>0.65990468043504802</v>
      </c>
      <c r="H101" s="37">
        <v>260</v>
      </c>
      <c r="I101" s="36">
        <v>39</v>
      </c>
      <c r="J101" s="37">
        <v>1.05949470252649</v>
      </c>
      <c r="K101" s="37">
        <v>116.666666666667</v>
      </c>
      <c r="L101" s="36">
        <v>28</v>
      </c>
      <c r="M101" s="37">
        <v>0.85705540250994805</v>
      </c>
      <c r="N101" s="37">
        <v>211.111111111111</v>
      </c>
      <c r="O101" s="36">
        <v>39</v>
      </c>
      <c r="P101" s="37">
        <v>0.63270603504218004</v>
      </c>
      <c r="Q101" s="37">
        <v>225</v>
      </c>
      <c r="R101" s="36">
        <v>35</v>
      </c>
      <c r="S101" s="37">
        <v>0.73870831574504003</v>
      </c>
      <c r="T101" s="37">
        <v>105.88235294117599</v>
      </c>
      <c r="U101" s="36">
        <v>60</v>
      </c>
      <c r="V101" s="37">
        <v>1.1072153533862299</v>
      </c>
      <c r="W101" s="37">
        <v>160.869565217391</v>
      </c>
      <c r="X101" s="36">
        <v>28</v>
      </c>
      <c r="Y101" s="37">
        <v>0.55270430319778896</v>
      </c>
      <c r="Z101" s="37">
        <v>115.384615384615</v>
      </c>
      <c r="AA101" s="39">
        <v>43</v>
      </c>
      <c r="AB101" s="40">
        <v>0.73655361425145605</v>
      </c>
      <c r="AC101" s="40">
        <v>126.31578947368401</v>
      </c>
      <c r="AD101" s="39">
        <v>28</v>
      </c>
      <c r="AE101" s="40">
        <v>0.85968682836966503</v>
      </c>
      <c r="AF101" s="40">
        <v>154.54545454545499</v>
      </c>
      <c r="AG101" s="39">
        <v>19</v>
      </c>
      <c r="AH101" s="40">
        <v>0.55200464846019803</v>
      </c>
      <c r="AI101" s="40">
        <v>111.111111111111</v>
      </c>
      <c r="AJ101" s="39">
        <v>52</v>
      </c>
      <c r="AK101" s="40">
        <v>0.917269359675428</v>
      </c>
      <c r="AL101" s="40">
        <v>160</v>
      </c>
      <c r="AM101" s="39">
        <v>62</v>
      </c>
      <c r="AN101" s="40">
        <v>0.70840950639853695</v>
      </c>
      <c r="AO101" s="40">
        <v>195.23809523809501</v>
      </c>
      <c r="AP101" s="39">
        <v>57</v>
      </c>
      <c r="AQ101" s="40">
        <v>0.92879256965944301</v>
      </c>
      <c r="AR101" s="40">
        <v>111.111111111111</v>
      </c>
      <c r="AS101" s="39">
        <v>105</v>
      </c>
      <c r="AT101" s="40">
        <v>1.0760401721664301</v>
      </c>
      <c r="AU101" s="40">
        <v>101.92307692307701</v>
      </c>
      <c r="AV101" s="39">
        <v>263</v>
      </c>
      <c r="AW101" s="40">
        <v>1.35643921811336</v>
      </c>
      <c r="AX101" s="40">
        <v>87.857142857142904</v>
      </c>
      <c r="AY101" s="39">
        <v>93</v>
      </c>
      <c r="AZ101" s="40">
        <v>0.84622383985441296</v>
      </c>
      <c r="BA101" s="40">
        <v>82.352941176470594</v>
      </c>
    </row>
    <row r="102" spans="1:53">
      <c r="A102" s="72"/>
      <c r="B102" s="35" t="s">
        <v>5</v>
      </c>
      <c r="C102" s="36">
        <v>548</v>
      </c>
      <c r="D102" s="37">
        <v>0.99386992636657101</v>
      </c>
      <c r="E102" s="37"/>
      <c r="F102" s="36">
        <v>39</v>
      </c>
      <c r="G102" s="37">
        <v>0.93975903614457801</v>
      </c>
      <c r="H102" s="37"/>
      <c r="I102" s="36">
        <v>21</v>
      </c>
      <c r="J102" s="37">
        <v>1.1158342189160499</v>
      </c>
      <c r="K102" s="37"/>
      <c r="L102" s="36">
        <v>19</v>
      </c>
      <c r="M102" s="37">
        <v>1.12426035502959</v>
      </c>
      <c r="N102" s="37"/>
      <c r="O102" s="36">
        <v>27</v>
      </c>
      <c r="P102" s="37">
        <v>0.85254183770129499</v>
      </c>
      <c r="Q102" s="37"/>
      <c r="R102" s="36">
        <v>18</v>
      </c>
      <c r="S102" s="37">
        <v>0.72580645161290303</v>
      </c>
      <c r="T102" s="37"/>
      <c r="U102" s="36">
        <v>37</v>
      </c>
      <c r="V102" s="37">
        <v>1.3362224629830299</v>
      </c>
      <c r="W102" s="37"/>
      <c r="X102" s="36">
        <v>15</v>
      </c>
      <c r="Y102" s="37">
        <v>0.57273768613974796</v>
      </c>
      <c r="Z102" s="37"/>
      <c r="AA102" s="39">
        <v>24</v>
      </c>
      <c r="AB102" s="40">
        <v>0.79155672823219003</v>
      </c>
      <c r="AC102" s="40"/>
      <c r="AD102" s="39">
        <v>17</v>
      </c>
      <c r="AE102" s="40">
        <v>1.03848503359805</v>
      </c>
      <c r="AF102" s="40"/>
      <c r="AG102" s="39">
        <v>10</v>
      </c>
      <c r="AH102" s="40">
        <v>0.63979526551503496</v>
      </c>
      <c r="AI102" s="40"/>
      <c r="AJ102" s="39">
        <v>32</v>
      </c>
      <c r="AK102" s="40">
        <v>1.1184900384481</v>
      </c>
      <c r="AL102" s="40"/>
      <c r="AM102" s="39">
        <v>41</v>
      </c>
      <c r="AN102" s="40">
        <v>0.95615671641791</v>
      </c>
      <c r="AO102" s="40"/>
      <c r="AP102" s="39">
        <v>30</v>
      </c>
      <c r="AQ102" s="40">
        <v>0.97307817061303903</v>
      </c>
      <c r="AR102" s="40"/>
      <c r="AS102" s="39">
        <v>53</v>
      </c>
      <c r="AT102" s="40">
        <v>1.08450992428893</v>
      </c>
      <c r="AU102" s="40"/>
      <c r="AV102" s="39">
        <v>123</v>
      </c>
      <c r="AW102" s="40">
        <v>1.2862072571368799</v>
      </c>
      <c r="AX102" s="40"/>
      <c r="AY102" s="39">
        <v>42</v>
      </c>
      <c r="AZ102" s="40">
        <v>0.76824583866837404</v>
      </c>
      <c r="BA102" s="40"/>
    </row>
    <row r="103" spans="1:53">
      <c r="A103" s="73"/>
      <c r="B103" s="35" t="s">
        <v>6</v>
      </c>
      <c r="C103" s="36">
        <v>457</v>
      </c>
      <c r="D103" s="37">
        <v>0.83681242217827601</v>
      </c>
      <c r="E103" s="37"/>
      <c r="F103" s="36">
        <v>15</v>
      </c>
      <c r="G103" s="37">
        <v>0.37193156459211502</v>
      </c>
      <c r="H103" s="37"/>
      <c r="I103" s="36">
        <v>18</v>
      </c>
      <c r="J103" s="37">
        <v>1.0005558643690899</v>
      </c>
      <c r="K103" s="37"/>
      <c r="L103" s="36">
        <v>9</v>
      </c>
      <c r="M103" s="37">
        <v>0.57070386810399498</v>
      </c>
      <c r="N103" s="37"/>
      <c r="O103" s="36">
        <v>12</v>
      </c>
      <c r="P103" s="37">
        <v>0.40040040040039998</v>
      </c>
      <c r="Q103" s="37"/>
      <c r="R103" s="36">
        <v>17</v>
      </c>
      <c r="S103" s="37">
        <v>0.75287865367581897</v>
      </c>
      <c r="T103" s="37"/>
      <c r="U103" s="36">
        <v>23</v>
      </c>
      <c r="V103" s="37">
        <v>0.86792452830188704</v>
      </c>
      <c r="W103" s="37"/>
      <c r="X103" s="36">
        <v>13</v>
      </c>
      <c r="Y103" s="37">
        <v>0.53126277073968098</v>
      </c>
      <c r="Z103" s="37"/>
      <c r="AA103" s="39">
        <v>19</v>
      </c>
      <c r="AB103" s="40">
        <v>0.67712045616535999</v>
      </c>
      <c r="AC103" s="40"/>
      <c r="AD103" s="39">
        <v>11</v>
      </c>
      <c r="AE103" s="40">
        <v>0.67901234567901203</v>
      </c>
      <c r="AF103" s="40"/>
      <c r="AG103" s="39">
        <v>9</v>
      </c>
      <c r="AH103" s="40">
        <v>0.47897817988291602</v>
      </c>
      <c r="AI103" s="40"/>
      <c r="AJ103" s="39">
        <v>20</v>
      </c>
      <c r="AK103" s="40">
        <v>0.71225071225071201</v>
      </c>
      <c r="AL103" s="40"/>
      <c r="AM103" s="39">
        <v>21</v>
      </c>
      <c r="AN103" s="40">
        <v>0.47043010752688202</v>
      </c>
      <c r="AO103" s="40"/>
      <c r="AP103" s="39">
        <v>27</v>
      </c>
      <c r="AQ103" s="40">
        <v>0.88408644400785896</v>
      </c>
      <c r="AR103" s="40"/>
      <c r="AS103" s="39">
        <v>52</v>
      </c>
      <c r="AT103" s="40">
        <v>1.06754259905564</v>
      </c>
      <c r="AU103" s="40"/>
      <c r="AV103" s="39">
        <v>140</v>
      </c>
      <c r="AW103" s="40">
        <v>1.42479136983513</v>
      </c>
      <c r="AX103" s="40"/>
      <c r="AY103" s="39">
        <v>51</v>
      </c>
      <c r="AZ103" s="40">
        <v>0.92341118957088497</v>
      </c>
      <c r="BA103" s="40"/>
    </row>
    <row r="104" spans="1:53">
      <c r="A104" s="71" t="s">
        <v>85</v>
      </c>
      <c r="B104" s="35" t="s">
        <v>4</v>
      </c>
      <c r="C104" s="36">
        <v>991</v>
      </c>
      <c r="D104" s="37">
        <v>0.90296127562642403</v>
      </c>
      <c r="E104" s="37">
        <v>125.74031890660601</v>
      </c>
      <c r="F104" s="36">
        <v>65</v>
      </c>
      <c r="G104" s="37">
        <v>0.79432970793107704</v>
      </c>
      <c r="H104" s="37">
        <v>225</v>
      </c>
      <c r="I104" s="36">
        <v>26</v>
      </c>
      <c r="J104" s="37">
        <v>0.70632980168432502</v>
      </c>
      <c r="K104" s="37">
        <v>100</v>
      </c>
      <c r="L104" s="36">
        <v>26</v>
      </c>
      <c r="M104" s="37">
        <v>0.79583715947352296</v>
      </c>
      <c r="N104" s="37">
        <v>85.714285714285694</v>
      </c>
      <c r="O104" s="36">
        <v>60</v>
      </c>
      <c r="P104" s="37">
        <v>0.97339390006489301</v>
      </c>
      <c r="Q104" s="37">
        <v>93.548387096774206</v>
      </c>
      <c r="R104" s="36">
        <v>41</v>
      </c>
      <c r="S104" s="37">
        <v>0.86534402701561797</v>
      </c>
      <c r="T104" s="37">
        <v>141.17647058823499</v>
      </c>
      <c r="U104" s="36">
        <v>50</v>
      </c>
      <c r="V104" s="37">
        <v>0.92267946115519495</v>
      </c>
      <c r="W104" s="37">
        <v>138.09523809523799</v>
      </c>
      <c r="X104" s="36">
        <v>34</v>
      </c>
      <c r="Y104" s="37">
        <v>0.67114093959731502</v>
      </c>
      <c r="Z104" s="37">
        <v>183.333333333333</v>
      </c>
      <c r="AA104" s="39">
        <v>42</v>
      </c>
      <c r="AB104" s="40">
        <v>0.71942446043165498</v>
      </c>
      <c r="AC104" s="40">
        <v>90.909090909090907</v>
      </c>
      <c r="AD104" s="39">
        <v>22</v>
      </c>
      <c r="AE104" s="40">
        <v>0.675468222290451</v>
      </c>
      <c r="AF104" s="40">
        <v>144.444444444444</v>
      </c>
      <c r="AG104" s="39">
        <v>37</v>
      </c>
      <c r="AH104" s="40">
        <v>1.0749564206856499</v>
      </c>
      <c r="AI104" s="40">
        <v>85</v>
      </c>
      <c r="AJ104" s="39">
        <v>55</v>
      </c>
      <c r="AK104" s="40">
        <v>0.97018874581054904</v>
      </c>
      <c r="AL104" s="40">
        <v>189.47368421052599</v>
      </c>
      <c r="AM104" s="39">
        <v>86</v>
      </c>
      <c r="AN104" s="40">
        <v>0.982632541133455</v>
      </c>
      <c r="AO104" s="40">
        <v>120.51282051282099</v>
      </c>
      <c r="AP104" s="39">
        <v>52</v>
      </c>
      <c r="AQ104" s="40">
        <v>0.84731953723317599</v>
      </c>
      <c r="AR104" s="40">
        <v>188.888888888889</v>
      </c>
      <c r="AS104" s="39">
        <v>92</v>
      </c>
      <c r="AT104" s="40">
        <v>0.94281615085058401</v>
      </c>
      <c r="AU104" s="40">
        <v>148.64864864864899</v>
      </c>
      <c r="AV104" s="39">
        <v>221</v>
      </c>
      <c r="AW104" s="40">
        <v>1.13982154830058</v>
      </c>
      <c r="AX104" s="40">
        <v>121</v>
      </c>
      <c r="AY104" s="39">
        <v>82</v>
      </c>
      <c r="AZ104" s="40">
        <v>0.74613284804367597</v>
      </c>
      <c r="BA104" s="40">
        <v>74.468085106383</v>
      </c>
    </row>
    <row r="105" spans="1:53">
      <c r="A105" s="72"/>
      <c r="B105" s="35" t="s">
        <v>5</v>
      </c>
      <c r="C105" s="36">
        <v>552</v>
      </c>
      <c r="D105" s="37">
        <v>1.00112445137655</v>
      </c>
      <c r="E105" s="37"/>
      <c r="F105" s="36">
        <v>45</v>
      </c>
      <c r="G105" s="37">
        <v>1.0843373493975901</v>
      </c>
      <c r="H105" s="37"/>
      <c r="I105" s="36">
        <v>13</v>
      </c>
      <c r="J105" s="37">
        <v>0.69075451647183805</v>
      </c>
      <c r="K105" s="37"/>
      <c r="L105" s="36">
        <v>12</v>
      </c>
      <c r="M105" s="37">
        <v>0.71005917159763299</v>
      </c>
      <c r="N105" s="37"/>
      <c r="O105" s="36">
        <v>29</v>
      </c>
      <c r="P105" s="37">
        <v>0.91569308493842805</v>
      </c>
      <c r="Q105" s="37"/>
      <c r="R105" s="36">
        <v>24</v>
      </c>
      <c r="S105" s="37">
        <v>0.967741935483871</v>
      </c>
      <c r="T105" s="37"/>
      <c r="U105" s="36">
        <v>29</v>
      </c>
      <c r="V105" s="37">
        <v>1.0473094980137201</v>
      </c>
      <c r="W105" s="37"/>
      <c r="X105" s="36">
        <v>22</v>
      </c>
      <c r="Y105" s="37">
        <v>0.84001527300496404</v>
      </c>
      <c r="Z105" s="37"/>
      <c r="AA105" s="39">
        <v>20</v>
      </c>
      <c r="AB105" s="40">
        <v>0.65963060686015795</v>
      </c>
      <c r="AC105" s="40"/>
      <c r="AD105" s="39">
        <v>13</v>
      </c>
      <c r="AE105" s="40">
        <v>0.79413561392791698</v>
      </c>
      <c r="AF105" s="40"/>
      <c r="AG105" s="39">
        <v>17</v>
      </c>
      <c r="AH105" s="40">
        <v>1.08765195137556</v>
      </c>
      <c r="AI105" s="40"/>
      <c r="AJ105" s="39">
        <v>36</v>
      </c>
      <c r="AK105" s="40">
        <v>1.25830129325411</v>
      </c>
      <c r="AL105" s="40"/>
      <c r="AM105" s="39">
        <v>47</v>
      </c>
      <c r="AN105" s="40">
        <v>1.0960820895522401</v>
      </c>
      <c r="AO105" s="40"/>
      <c r="AP105" s="39">
        <v>34</v>
      </c>
      <c r="AQ105" s="40">
        <v>1.1028219266947801</v>
      </c>
      <c r="AR105" s="40"/>
      <c r="AS105" s="39">
        <v>55</v>
      </c>
      <c r="AT105" s="40">
        <v>1.12543482709229</v>
      </c>
      <c r="AU105" s="40"/>
      <c r="AV105" s="39">
        <v>121</v>
      </c>
      <c r="AW105" s="40">
        <v>1.2652933179964401</v>
      </c>
      <c r="AX105" s="40"/>
      <c r="AY105" s="39">
        <v>35</v>
      </c>
      <c r="AZ105" s="40">
        <v>0.64020486555697798</v>
      </c>
      <c r="BA105" s="40"/>
    </row>
    <row r="106" spans="1:53">
      <c r="A106" s="73"/>
      <c r="B106" s="35" t="s">
        <v>6</v>
      </c>
      <c r="C106" s="36">
        <v>439</v>
      </c>
      <c r="D106" s="37">
        <v>0.80385263312092603</v>
      </c>
      <c r="E106" s="37"/>
      <c r="F106" s="36">
        <v>20</v>
      </c>
      <c r="G106" s="37">
        <v>0.49590875278948698</v>
      </c>
      <c r="H106" s="37"/>
      <c r="I106" s="36">
        <v>13</v>
      </c>
      <c r="J106" s="37">
        <v>0.72262367982212306</v>
      </c>
      <c r="K106" s="37"/>
      <c r="L106" s="36">
        <v>14</v>
      </c>
      <c r="M106" s="37">
        <v>0.88776157260621402</v>
      </c>
      <c r="N106" s="37"/>
      <c r="O106" s="36">
        <v>31</v>
      </c>
      <c r="P106" s="37">
        <v>1.0343677010343699</v>
      </c>
      <c r="Q106" s="37"/>
      <c r="R106" s="36">
        <v>17</v>
      </c>
      <c r="S106" s="37">
        <v>0.75287865367581897</v>
      </c>
      <c r="T106" s="37"/>
      <c r="U106" s="36">
        <v>21</v>
      </c>
      <c r="V106" s="37">
        <v>0.79245283018867896</v>
      </c>
      <c r="W106" s="37"/>
      <c r="X106" s="36">
        <v>12</v>
      </c>
      <c r="Y106" s="37">
        <v>0.490396403759706</v>
      </c>
      <c r="Z106" s="37"/>
      <c r="AA106" s="39">
        <v>22</v>
      </c>
      <c r="AB106" s="40">
        <v>0.784034212401996</v>
      </c>
      <c r="AC106" s="40"/>
      <c r="AD106" s="39">
        <v>9</v>
      </c>
      <c r="AE106" s="40">
        <v>0.55555555555555602</v>
      </c>
      <c r="AF106" s="40"/>
      <c r="AG106" s="39">
        <v>20</v>
      </c>
      <c r="AH106" s="40">
        <v>1.0643959552953699</v>
      </c>
      <c r="AI106" s="40"/>
      <c r="AJ106" s="39">
        <v>19</v>
      </c>
      <c r="AK106" s="40">
        <v>0.67663817663817705</v>
      </c>
      <c r="AL106" s="40"/>
      <c r="AM106" s="39">
        <v>39</v>
      </c>
      <c r="AN106" s="40">
        <v>0.87365591397849496</v>
      </c>
      <c r="AO106" s="40"/>
      <c r="AP106" s="39">
        <v>18</v>
      </c>
      <c r="AQ106" s="40">
        <v>0.58939096267190605</v>
      </c>
      <c r="AR106" s="40"/>
      <c r="AS106" s="39">
        <v>37</v>
      </c>
      <c r="AT106" s="40">
        <v>0.75959761855881702</v>
      </c>
      <c r="AU106" s="40"/>
      <c r="AV106" s="39">
        <v>100</v>
      </c>
      <c r="AW106" s="40">
        <v>1.0177081213108099</v>
      </c>
      <c r="AX106" s="40"/>
      <c r="AY106" s="39">
        <v>47</v>
      </c>
      <c r="AZ106" s="40">
        <v>0.85098678254571802</v>
      </c>
      <c r="BA106" s="40"/>
    </row>
    <row r="107" spans="1:53">
      <c r="A107" s="71" t="s">
        <v>86</v>
      </c>
      <c r="B107" s="35" t="s">
        <v>4</v>
      </c>
      <c r="C107" s="36">
        <v>995</v>
      </c>
      <c r="D107" s="37">
        <v>0.90660592255125305</v>
      </c>
      <c r="E107" s="37">
        <v>128.735632183908</v>
      </c>
      <c r="F107" s="36">
        <v>59</v>
      </c>
      <c r="G107" s="37">
        <v>0.72100696566051603</v>
      </c>
      <c r="H107" s="37">
        <v>168.18181818181799</v>
      </c>
      <c r="I107" s="36">
        <v>34</v>
      </c>
      <c r="J107" s="37">
        <v>0.92366204835642496</v>
      </c>
      <c r="K107" s="37">
        <v>183.333333333333</v>
      </c>
      <c r="L107" s="36">
        <v>21</v>
      </c>
      <c r="M107" s="37">
        <v>0.64279155188246095</v>
      </c>
      <c r="N107" s="37">
        <v>320</v>
      </c>
      <c r="O107" s="36">
        <v>40</v>
      </c>
      <c r="P107" s="37">
        <v>0.64892926670992901</v>
      </c>
      <c r="Q107" s="37">
        <v>185.71428571428601</v>
      </c>
      <c r="R107" s="36">
        <v>36</v>
      </c>
      <c r="S107" s="37">
        <v>0.75981426762347004</v>
      </c>
      <c r="T107" s="37">
        <v>125</v>
      </c>
      <c r="U107" s="36">
        <v>40</v>
      </c>
      <c r="V107" s="37">
        <v>0.738143568924156</v>
      </c>
      <c r="W107" s="37">
        <v>110.526315789474</v>
      </c>
      <c r="X107" s="36">
        <v>32</v>
      </c>
      <c r="Y107" s="37">
        <v>0.631662060797473</v>
      </c>
      <c r="Z107" s="37">
        <v>100</v>
      </c>
      <c r="AA107" s="39">
        <v>39</v>
      </c>
      <c r="AB107" s="40">
        <v>0.66803699897225099</v>
      </c>
      <c r="AC107" s="40">
        <v>129.41176470588201</v>
      </c>
      <c r="AD107" s="39">
        <v>25</v>
      </c>
      <c r="AE107" s="40">
        <v>0.76757752533005796</v>
      </c>
      <c r="AF107" s="40">
        <v>525</v>
      </c>
      <c r="AG107" s="39">
        <v>25</v>
      </c>
      <c r="AH107" s="40">
        <v>0.72632190586868095</v>
      </c>
      <c r="AI107" s="40">
        <v>92.307692307692307</v>
      </c>
      <c r="AJ107" s="39">
        <v>43</v>
      </c>
      <c r="AK107" s="40">
        <v>0.75851120127006499</v>
      </c>
      <c r="AL107" s="40">
        <v>115</v>
      </c>
      <c r="AM107" s="39">
        <v>80</v>
      </c>
      <c r="AN107" s="40">
        <v>0.91407678244972601</v>
      </c>
      <c r="AO107" s="40">
        <v>135.29411764705901</v>
      </c>
      <c r="AP107" s="39">
        <v>79</v>
      </c>
      <c r="AQ107" s="40">
        <v>1.2872739123350201</v>
      </c>
      <c r="AR107" s="40">
        <v>125.71428571428601</v>
      </c>
      <c r="AS107" s="39">
        <v>98</v>
      </c>
      <c r="AT107" s="40">
        <v>1.00430416068867</v>
      </c>
      <c r="AU107" s="40">
        <v>117.777777777778</v>
      </c>
      <c r="AV107" s="39">
        <v>236</v>
      </c>
      <c r="AW107" s="40">
        <v>1.21718500180515</v>
      </c>
      <c r="AX107" s="40">
        <v>107.017543859649</v>
      </c>
      <c r="AY107" s="39">
        <v>108</v>
      </c>
      <c r="AZ107" s="40">
        <v>0.98271155595996396</v>
      </c>
      <c r="BA107" s="40">
        <v>120.408163265306</v>
      </c>
    </row>
    <row r="108" spans="1:53">
      <c r="A108" s="72"/>
      <c r="B108" s="35" t="s">
        <v>5</v>
      </c>
      <c r="C108" s="36">
        <v>560</v>
      </c>
      <c r="D108" s="37">
        <v>1.0156335013965001</v>
      </c>
      <c r="E108" s="37"/>
      <c r="F108" s="36">
        <v>37</v>
      </c>
      <c r="G108" s="37">
        <v>0.89156626506024095</v>
      </c>
      <c r="H108" s="37"/>
      <c r="I108" s="36">
        <v>22</v>
      </c>
      <c r="J108" s="37">
        <v>1.1689691817215699</v>
      </c>
      <c r="K108" s="37"/>
      <c r="L108" s="36">
        <v>16</v>
      </c>
      <c r="M108" s="37">
        <v>0.94674556213017802</v>
      </c>
      <c r="N108" s="37"/>
      <c r="O108" s="36">
        <v>26</v>
      </c>
      <c r="P108" s="37">
        <v>0.82096621408272796</v>
      </c>
      <c r="Q108" s="37"/>
      <c r="R108" s="36">
        <v>20</v>
      </c>
      <c r="S108" s="37">
        <v>0.80645161290322598</v>
      </c>
      <c r="T108" s="37"/>
      <c r="U108" s="36">
        <v>21</v>
      </c>
      <c r="V108" s="37">
        <v>0.75839653304442001</v>
      </c>
      <c r="W108" s="37"/>
      <c r="X108" s="36">
        <v>16</v>
      </c>
      <c r="Y108" s="37">
        <v>0.61092019854906499</v>
      </c>
      <c r="Z108" s="37"/>
      <c r="AA108" s="39">
        <v>22</v>
      </c>
      <c r="AB108" s="40">
        <v>0.72559366754617405</v>
      </c>
      <c r="AC108" s="40"/>
      <c r="AD108" s="39">
        <v>21</v>
      </c>
      <c r="AE108" s="40">
        <v>1.2828344532681699</v>
      </c>
      <c r="AF108" s="40"/>
      <c r="AG108" s="39">
        <v>12</v>
      </c>
      <c r="AH108" s="40">
        <v>0.767754318618042</v>
      </c>
      <c r="AI108" s="40"/>
      <c r="AJ108" s="39">
        <v>23</v>
      </c>
      <c r="AK108" s="40">
        <v>0.80391471513456803</v>
      </c>
      <c r="AL108" s="40"/>
      <c r="AM108" s="39">
        <v>46</v>
      </c>
      <c r="AN108" s="40">
        <v>1.07276119402985</v>
      </c>
      <c r="AO108" s="40"/>
      <c r="AP108" s="39">
        <v>44</v>
      </c>
      <c r="AQ108" s="40">
        <v>1.4271813168991201</v>
      </c>
      <c r="AR108" s="40"/>
      <c r="AS108" s="39">
        <v>53</v>
      </c>
      <c r="AT108" s="40">
        <v>1.08450992428893</v>
      </c>
      <c r="AU108" s="40"/>
      <c r="AV108" s="39">
        <v>122</v>
      </c>
      <c r="AW108" s="40">
        <v>1.27575028756666</v>
      </c>
      <c r="AX108" s="40"/>
      <c r="AY108" s="39">
        <v>59</v>
      </c>
      <c r="AZ108" s="40">
        <v>1.07920248765319</v>
      </c>
      <c r="BA108" s="40"/>
    </row>
    <row r="109" spans="1:53">
      <c r="A109" s="73"/>
      <c r="B109" s="35" t="s">
        <v>6</v>
      </c>
      <c r="C109" s="36">
        <v>435</v>
      </c>
      <c r="D109" s="37">
        <v>0.79652823555262597</v>
      </c>
      <c r="E109" s="37"/>
      <c r="F109" s="36">
        <v>22</v>
      </c>
      <c r="G109" s="37">
        <v>0.54549962806843499</v>
      </c>
      <c r="H109" s="37"/>
      <c r="I109" s="36">
        <v>12</v>
      </c>
      <c r="J109" s="37">
        <v>0.66703724291272903</v>
      </c>
      <c r="K109" s="37"/>
      <c r="L109" s="36">
        <v>5</v>
      </c>
      <c r="M109" s="37">
        <v>0.31705770450221898</v>
      </c>
      <c r="N109" s="37"/>
      <c r="O109" s="36">
        <v>14</v>
      </c>
      <c r="P109" s="37">
        <v>0.46713380046713399</v>
      </c>
      <c r="Q109" s="37"/>
      <c r="R109" s="36">
        <v>16</v>
      </c>
      <c r="S109" s="37">
        <v>0.70859167404782997</v>
      </c>
      <c r="T109" s="37"/>
      <c r="U109" s="36">
        <v>19</v>
      </c>
      <c r="V109" s="37">
        <v>0.71698113207547198</v>
      </c>
      <c r="W109" s="37"/>
      <c r="X109" s="36">
        <v>16</v>
      </c>
      <c r="Y109" s="37">
        <v>0.65386187167960796</v>
      </c>
      <c r="Z109" s="37"/>
      <c r="AA109" s="39">
        <v>17</v>
      </c>
      <c r="AB109" s="40">
        <v>0.60584461867426898</v>
      </c>
      <c r="AC109" s="40"/>
      <c r="AD109" s="39">
        <v>4</v>
      </c>
      <c r="AE109" s="40">
        <v>0.24691358024691401</v>
      </c>
      <c r="AF109" s="40"/>
      <c r="AG109" s="39">
        <v>13</v>
      </c>
      <c r="AH109" s="40">
        <v>0.69185737094198996</v>
      </c>
      <c r="AI109" s="40"/>
      <c r="AJ109" s="39">
        <v>20</v>
      </c>
      <c r="AK109" s="40">
        <v>0.71225071225071201</v>
      </c>
      <c r="AL109" s="40"/>
      <c r="AM109" s="39">
        <v>34</v>
      </c>
      <c r="AN109" s="40">
        <v>0.76164874551971296</v>
      </c>
      <c r="AO109" s="40"/>
      <c r="AP109" s="39">
        <v>35</v>
      </c>
      <c r="AQ109" s="40">
        <v>1.14603798297315</v>
      </c>
      <c r="AR109" s="40"/>
      <c r="AS109" s="39">
        <v>45</v>
      </c>
      <c r="AT109" s="40">
        <v>0.92383494149045398</v>
      </c>
      <c r="AU109" s="40"/>
      <c r="AV109" s="39">
        <v>114</v>
      </c>
      <c r="AW109" s="40">
        <v>1.16018725829432</v>
      </c>
      <c r="AX109" s="40"/>
      <c r="AY109" s="39">
        <v>49</v>
      </c>
      <c r="AZ109" s="40">
        <v>0.88719898605830205</v>
      </c>
      <c r="BA109" s="40"/>
    </row>
    <row r="110" spans="1:53">
      <c r="A110" s="71" t="s">
        <v>87</v>
      </c>
      <c r="B110" s="35" t="s">
        <v>4</v>
      </c>
      <c r="C110" s="36">
        <v>1077</v>
      </c>
      <c r="D110" s="37">
        <v>0.98132118451025097</v>
      </c>
      <c r="E110" s="37">
        <v>111.17647058823501</v>
      </c>
      <c r="F110" s="36">
        <v>60</v>
      </c>
      <c r="G110" s="37">
        <v>0.73322742270560903</v>
      </c>
      <c r="H110" s="37">
        <v>87.5</v>
      </c>
      <c r="I110" s="36">
        <v>32</v>
      </c>
      <c r="J110" s="37">
        <v>0.86932898668839997</v>
      </c>
      <c r="K110" s="37">
        <v>77.7777777777778</v>
      </c>
      <c r="L110" s="36">
        <v>21</v>
      </c>
      <c r="M110" s="37">
        <v>0.64279155188246095</v>
      </c>
      <c r="N110" s="37">
        <v>133.333333333333</v>
      </c>
      <c r="O110" s="36">
        <v>48</v>
      </c>
      <c r="P110" s="37">
        <v>0.77871512005191401</v>
      </c>
      <c r="Q110" s="37">
        <v>118.181818181818</v>
      </c>
      <c r="R110" s="36">
        <v>40</v>
      </c>
      <c r="S110" s="37">
        <v>0.84423807513718896</v>
      </c>
      <c r="T110" s="37">
        <v>122.222222222222</v>
      </c>
      <c r="U110" s="36">
        <v>62</v>
      </c>
      <c r="V110" s="37">
        <v>1.1441225318324399</v>
      </c>
      <c r="W110" s="37">
        <v>138.461538461538</v>
      </c>
      <c r="X110" s="36">
        <v>43</v>
      </c>
      <c r="Y110" s="37">
        <v>0.84879589419660495</v>
      </c>
      <c r="Z110" s="37">
        <v>115</v>
      </c>
      <c r="AA110" s="39">
        <v>39</v>
      </c>
      <c r="AB110" s="40">
        <v>0.66803699897225099</v>
      </c>
      <c r="AC110" s="40">
        <v>387.5</v>
      </c>
      <c r="AD110" s="39">
        <v>16</v>
      </c>
      <c r="AE110" s="40">
        <v>0.49124961621123697</v>
      </c>
      <c r="AF110" s="40">
        <v>100</v>
      </c>
      <c r="AG110" s="39">
        <v>28</v>
      </c>
      <c r="AH110" s="40">
        <v>0.81348053457292302</v>
      </c>
      <c r="AI110" s="40">
        <v>154.54545454545499</v>
      </c>
      <c r="AJ110" s="39">
        <v>47</v>
      </c>
      <c r="AK110" s="40">
        <v>0.82907038278356004</v>
      </c>
      <c r="AL110" s="40">
        <v>95.8333333333333</v>
      </c>
      <c r="AM110" s="39">
        <v>97</v>
      </c>
      <c r="AN110" s="40">
        <v>1.1083180987202901</v>
      </c>
      <c r="AO110" s="40">
        <v>102.083333333333</v>
      </c>
      <c r="AP110" s="39">
        <v>59</v>
      </c>
      <c r="AQ110" s="40">
        <v>0.961381782629949</v>
      </c>
      <c r="AR110" s="40">
        <v>103.448275862069</v>
      </c>
      <c r="AS110" s="39">
        <v>93</v>
      </c>
      <c r="AT110" s="40">
        <v>0.95306415249026399</v>
      </c>
      <c r="AU110" s="40">
        <v>138.461538461538</v>
      </c>
      <c r="AV110" s="39">
        <v>269</v>
      </c>
      <c r="AW110" s="40">
        <v>1.3873845995151901</v>
      </c>
      <c r="AX110" s="40">
        <v>106.92307692307701</v>
      </c>
      <c r="AY110" s="39">
        <v>123</v>
      </c>
      <c r="AZ110" s="40">
        <v>1.11919927206551</v>
      </c>
      <c r="BA110" s="40">
        <v>80.882352941176507</v>
      </c>
    </row>
    <row r="111" spans="1:53">
      <c r="A111" s="72"/>
      <c r="B111" s="35" t="s">
        <v>5</v>
      </c>
      <c r="C111" s="36">
        <v>567</v>
      </c>
      <c r="D111" s="37">
        <v>1.0283289201639501</v>
      </c>
      <c r="E111" s="37"/>
      <c r="F111" s="36">
        <v>28</v>
      </c>
      <c r="G111" s="37">
        <v>0.67469879518072295</v>
      </c>
      <c r="H111" s="37"/>
      <c r="I111" s="36">
        <v>14</v>
      </c>
      <c r="J111" s="37">
        <v>0.74388947927736504</v>
      </c>
      <c r="K111" s="37"/>
      <c r="L111" s="36">
        <v>12</v>
      </c>
      <c r="M111" s="37">
        <v>0.71005917159763299</v>
      </c>
      <c r="N111" s="37"/>
      <c r="O111" s="36">
        <v>26</v>
      </c>
      <c r="P111" s="37">
        <v>0.82096621408272796</v>
      </c>
      <c r="Q111" s="37"/>
      <c r="R111" s="36">
        <v>22</v>
      </c>
      <c r="S111" s="37">
        <v>0.88709677419354804</v>
      </c>
      <c r="T111" s="37"/>
      <c r="U111" s="36">
        <v>36</v>
      </c>
      <c r="V111" s="37">
        <v>1.30010834236186</v>
      </c>
      <c r="W111" s="37"/>
      <c r="X111" s="36">
        <v>23</v>
      </c>
      <c r="Y111" s="37">
        <v>0.87819778541427995</v>
      </c>
      <c r="Z111" s="37"/>
      <c r="AA111" s="39">
        <v>31</v>
      </c>
      <c r="AB111" s="40">
        <v>1.0224274406332501</v>
      </c>
      <c r="AC111" s="40"/>
      <c r="AD111" s="39">
        <v>8</v>
      </c>
      <c r="AE111" s="40">
        <v>0.48869883934025699</v>
      </c>
      <c r="AF111" s="40"/>
      <c r="AG111" s="39">
        <v>17</v>
      </c>
      <c r="AH111" s="40">
        <v>1.08765195137556</v>
      </c>
      <c r="AI111" s="40"/>
      <c r="AJ111" s="39">
        <v>23</v>
      </c>
      <c r="AK111" s="40">
        <v>0.80391471513456803</v>
      </c>
      <c r="AL111" s="40"/>
      <c r="AM111" s="39">
        <v>49</v>
      </c>
      <c r="AN111" s="40">
        <v>1.1427238805970099</v>
      </c>
      <c r="AO111" s="40"/>
      <c r="AP111" s="39">
        <v>30</v>
      </c>
      <c r="AQ111" s="40">
        <v>0.97307817061303903</v>
      </c>
      <c r="AR111" s="40"/>
      <c r="AS111" s="39">
        <v>54</v>
      </c>
      <c r="AT111" s="40">
        <v>1.10497237569061</v>
      </c>
      <c r="AU111" s="40"/>
      <c r="AV111" s="39">
        <v>139</v>
      </c>
      <c r="AW111" s="40">
        <v>1.45351877026038</v>
      </c>
      <c r="AX111" s="40"/>
      <c r="AY111" s="39">
        <v>55</v>
      </c>
      <c r="AZ111" s="40">
        <v>1.00603621730382</v>
      </c>
      <c r="BA111" s="40"/>
    </row>
    <row r="112" spans="1:53">
      <c r="A112" s="73"/>
      <c r="B112" s="35" t="s">
        <v>6</v>
      </c>
      <c r="C112" s="36">
        <v>510</v>
      </c>
      <c r="D112" s="37">
        <v>0.933860689958251</v>
      </c>
      <c r="E112" s="37"/>
      <c r="F112" s="36">
        <v>32</v>
      </c>
      <c r="G112" s="37">
        <v>0.79345400446317904</v>
      </c>
      <c r="H112" s="37"/>
      <c r="I112" s="36">
        <v>18</v>
      </c>
      <c r="J112" s="37">
        <v>1.0005558643690899</v>
      </c>
      <c r="K112" s="37"/>
      <c r="L112" s="36">
        <v>9</v>
      </c>
      <c r="M112" s="37">
        <v>0.57070386810399498</v>
      </c>
      <c r="N112" s="37"/>
      <c r="O112" s="36">
        <v>22</v>
      </c>
      <c r="P112" s="37">
        <v>0.73406740073406695</v>
      </c>
      <c r="Q112" s="37"/>
      <c r="R112" s="36">
        <v>18</v>
      </c>
      <c r="S112" s="37">
        <v>0.79716563330380896</v>
      </c>
      <c r="T112" s="37"/>
      <c r="U112" s="36">
        <v>26</v>
      </c>
      <c r="V112" s="37">
        <v>0.98113207547169801</v>
      </c>
      <c r="W112" s="37"/>
      <c r="X112" s="36">
        <v>20</v>
      </c>
      <c r="Y112" s="37">
        <v>0.81732733959950998</v>
      </c>
      <c r="Z112" s="37"/>
      <c r="AA112" s="39">
        <v>8</v>
      </c>
      <c r="AB112" s="40">
        <v>0.28510334996436199</v>
      </c>
      <c r="AC112" s="40"/>
      <c r="AD112" s="39">
        <v>8</v>
      </c>
      <c r="AE112" s="40">
        <v>0.49382716049382702</v>
      </c>
      <c r="AF112" s="40"/>
      <c r="AG112" s="39">
        <v>11</v>
      </c>
      <c r="AH112" s="40">
        <v>0.58541777541245299</v>
      </c>
      <c r="AI112" s="40"/>
      <c r="AJ112" s="39">
        <v>24</v>
      </c>
      <c r="AK112" s="40">
        <v>0.854700854700855</v>
      </c>
      <c r="AL112" s="40"/>
      <c r="AM112" s="39">
        <v>48</v>
      </c>
      <c r="AN112" s="40">
        <v>1.0752688172042999</v>
      </c>
      <c r="AO112" s="40"/>
      <c r="AP112" s="39">
        <v>29</v>
      </c>
      <c r="AQ112" s="40">
        <v>0.94957432874918102</v>
      </c>
      <c r="AR112" s="40"/>
      <c r="AS112" s="39">
        <v>39</v>
      </c>
      <c r="AT112" s="40">
        <v>0.80065694929172704</v>
      </c>
      <c r="AU112" s="40"/>
      <c r="AV112" s="39">
        <v>130</v>
      </c>
      <c r="AW112" s="40">
        <v>1.3230205577040499</v>
      </c>
      <c r="AX112" s="40"/>
      <c r="AY112" s="39">
        <v>68</v>
      </c>
      <c r="AZ112" s="40">
        <v>1.2312149194278501</v>
      </c>
      <c r="BA112" s="40"/>
    </row>
    <row r="113" spans="1:53">
      <c r="A113" s="71" t="s">
        <v>88</v>
      </c>
      <c r="B113" s="35" t="s">
        <v>4</v>
      </c>
      <c r="C113" s="36">
        <v>1178</v>
      </c>
      <c r="D113" s="37">
        <v>1.0733485193621899</v>
      </c>
      <c r="E113" s="37">
        <v>126.974951830443</v>
      </c>
      <c r="F113" s="36">
        <v>72</v>
      </c>
      <c r="G113" s="37">
        <v>0.87987290724673095</v>
      </c>
      <c r="H113" s="37">
        <v>176.92307692307699</v>
      </c>
      <c r="I113" s="36">
        <v>25</v>
      </c>
      <c r="J113" s="37">
        <v>0.67916327085031203</v>
      </c>
      <c r="K113" s="37">
        <v>177.777777777778</v>
      </c>
      <c r="L113" s="36">
        <v>24</v>
      </c>
      <c r="M113" s="37">
        <v>0.73461891643709798</v>
      </c>
      <c r="N113" s="37">
        <v>100</v>
      </c>
      <c r="O113" s="36">
        <v>39</v>
      </c>
      <c r="P113" s="37">
        <v>0.63270603504218004</v>
      </c>
      <c r="Q113" s="37">
        <v>160</v>
      </c>
      <c r="R113" s="36">
        <v>48</v>
      </c>
      <c r="S113" s="37">
        <v>1.0130856901646299</v>
      </c>
      <c r="T113" s="37">
        <v>152.63157894736801</v>
      </c>
      <c r="U113" s="36">
        <v>56</v>
      </c>
      <c r="V113" s="37">
        <v>1.03340099649382</v>
      </c>
      <c r="W113" s="37">
        <v>143.47826086956499</v>
      </c>
      <c r="X113" s="36">
        <v>36</v>
      </c>
      <c r="Y113" s="37">
        <v>0.71061981839715804</v>
      </c>
      <c r="Z113" s="37">
        <v>300</v>
      </c>
      <c r="AA113" s="39">
        <v>60</v>
      </c>
      <c r="AB113" s="40">
        <v>1.0277492291880801</v>
      </c>
      <c r="AC113" s="40">
        <v>160.869565217391</v>
      </c>
      <c r="AD113" s="39">
        <v>26</v>
      </c>
      <c r="AE113" s="40">
        <v>0.79828062634326102</v>
      </c>
      <c r="AF113" s="40">
        <v>160</v>
      </c>
      <c r="AG113" s="39">
        <v>28</v>
      </c>
      <c r="AH113" s="40">
        <v>0.81348053457292302</v>
      </c>
      <c r="AI113" s="40">
        <v>133.333333333333</v>
      </c>
      <c r="AJ113" s="39">
        <v>71</v>
      </c>
      <c r="AK113" s="40">
        <v>1.25242547186453</v>
      </c>
      <c r="AL113" s="40">
        <v>144.827586206897</v>
      </c>
      <c r="AM113" s="39">
        <v>83</v>
      </c>
      <c r="AN113" s="40">
        <v>0.94835466179159</v>
      </c>
      <c r="AO113" s="40">
        <v>130.555555555556</v>
      </c>
      <c r="AP113" s="39">
        <v>88</v>
      </c>
      <c r="AQ113" s="40">
        <v>1.4339253707023001</v>
      </c>
      <c r="AR113" s="40">
        <v>120</v>
      </c>
      <c r="AS113" s="39">
        <v>111</v>
      </c>
      <c r="AT113" s="40">
        <v>1.13752818200451</v>
      </c>
      <c r="AU113" s="40">
        <v>158.13953488372101</v>
      </c>
      <c r="AV113" s="39">
        <v>259</v>
      </c>
      <c r="AW113" s="40">
        <v>1.33580896384548</v>
      </c>
      <c r="AX113" s="40">
        <v>99.230769230769198</v>
      </c>
      <c r="AY113" s="39">
        <v>152</v>
      </c>
      <c r="AZ113" s="40">
        <v>1.3830755232029099</v>
      </c>
      <c r="BA113" s="40">
        <v>83.132530120481903</v>
      </c>
    </row>
    <row r="114" spans="1:53">
      <c r="A114" s="72"/>
      <c r="B114" s="35" t="s">
        <v>5</v>
      </c>
      <c r="C114" s="36">
        <v>659</v>
      </c>
      <c r="D114" s="37">
        <v>1.1951829953933799</v>
      </c>
      <c r="E114" s="37"/>
      <c r="F114" s="36">
        <v>46</v>
      </c>
      <c r="G114" s="37">
        <v>1.1084337349397599</v>
      </c>
      <c r="H114" s="37"/>
      <c r="I114" s="36">
        <v>16</v>
      </c>
      <c r="J114" s="37">
        <v>0.85015940488841701</v>
      </c>
      <c r="K114" s="37"/>
      <c r="L114" s="36">
        <v>12</v>
      </c>
      <c r="M114" s="37">
        <v>0.71005917159763299</v>
      </c>
      <c r="N114" s="37"/>
      <c r="O114" s="36">
        <v>24</v>
      </c>
      <c r="P114" s="37">
        <v>0.75781496684559502</v>
      </c>
      <c r="Q114" s="37"/>
      <c r="R114" s="36">
        <v>29</v>
      </c>
      <c r="S114" s="37">
        <v>1.1693548387096799</v>
      </c>
      <c r="T114" s="37"/>
      <c r="U114" s="36">
        <v>33</v>
      </c>
      <c r="V114" s="37">
        <v>1.19176598049837</v>
      </c>
      <c r="W114" s="37"/>
      <c r="X114" s="36">
        <v>27</v>
      </c>
      <c r="Y114" s="37">
        <v>1.0309278350515501</v>
      </c>
      <c r="Z114" s="37"/>
      <c r="AA114" s="39">
        <v>37</v>
      </c>
      <c r="AB114" s="40">
        <v>1.22031662269129</v>
      </c>
      <c r="AC114" s="40"/>
      <c r="AD114" s="39">
        <v>16</v>
      </c>
      <c r="AE114" s="40">
        <v>0.97739767868051297</v>
      </c>
      <c r="AF114" s="40"/>
      <c r="AG114" s="39">
        <v>16</v>
      </c>
      <c r="AH114" s="40">
        <v>1.0236724248240601</v>
      </c>
      <c r="AI114" s="40"/>
      <c r="AJ114" s="39">
        <v>42</v>
      </c>
      <c r="AK114" s="40">
        <v>1.4680181754631201</v>
      </c>
      <c r="AL114" s="40"/>
      <c r="AM114" s="39">
        <v>47</v>
      </c>
      <c r="AN114" s="40">
        <v>1.0960820895522401</v>
      </c>
      <c r="AO114" s="40"/>
      <c r="AP114" s="39">
        <v>48</v>
      </c>
      <c r="AQ114" s="40">
        <v>1.5569250729808599</v>
      </c>
      <c r="AR114" s="40"/>
      <c r="AS114" s="39">
        <v>68</v>
      </c>
      <c r="AT114" s="40">
        <v>1.3914466953141</v>
      </c>
      <c r="AU114" s="40"/>
      <c r="AV114" s="39">
        <v>129</v>
      </c>
      <c r="AW114" s="40">
        <v>1.34894907455819</v>
      </c>
      <c r="AX114" s="40"/>
      <c r="AY114" s="39">
        <v>69</v>
      </c>
      <c r="AZ114" s="40">
        <v>1.2621181635266101</v>
      </c>
      <c r="BA114" s="40"/>
    </row>
    <row r="115" spans="1:53">
      <c r="A115" s="73"/>
      <c r="B115" s="35" t="s">
        <v>6</v>
      </c>
      <c r="C115" s="36">
        <v>519</v>
      </c>
      <c r="D115" s="37">
        <v>0.95034058448692604</v>
      </c>
      <c r="E115" s="37"/>
      <c r="F115" s="36">
        <v>26</v>
      </c>
      <c r="G115" s="37">
        <v>0.64468137862633301</v>
      </c>
      <c r="H115" s="37"/>
      <c r="I115" s="36">
        <v>9</v>
      </c>
      <c r="J115" s="37">
        <v>0.50027793218454697</v>
      </c>
      <c r="K115" s="37"/>
      <c r="L115" s="36">
        <v>12</v>
      </c>
      <c r="M115" s="37">
        <v>0.76093849080532705</v>
      </c>
      <c r="N115" s="37"/>
      <c r="O115" s="36">
        <v>15</v>
      </c>
      <c r="P115" s="37">
        <v>0.50050050050050099</v>
      </c>
      <c r="Q115" s="37"/>
      <c r="R115" s="36">
        <v>19</v>
      </c>
      <c r="S115" s="37">
        <v>0.84145261293179796</v>
      </c>
      <c r="T115" s="37"/>
      <c r="U115" s="36">
        <v>23</v>
      </c>
      <c r="V115" s="37">
        <v>0.86792452830188704</v>
      </c>
      <c r="W115" s="37"/>
      <c r="X115" s="36">
        <v>9</v>
      </c>
      <c r="Y115" s="37">
        <v>0.36779730281977902</v>
      </c>
      <c r="Z115" s="37"/>
      <c r="AA115" s="39">
        <v>23</v>
      </c>
      <c r="AB115" s="40">
        <v>0.81967213114754101</v>
      </c>
      <c r="AC115" s="40"/>
      <c r="AD115" s="39">
        <v>10</v>
      </c>
      <c r="AE115" s="40">
        <v>0.61728395061728403</v>
      </c>
      <c r="AF115" s="40"/>
      <c r="AG115" s="39">
        <v>12</v>
      </c>
      <c r="AH115" s="40">
        <v>0.63863757317722203</v>
      </c>
      <c r="AI115" s="40"/>
      <c r="AJ115" s="39">
        <v>29</v>
      </c>
      <c r="AK115" s="40">
        <v>1.0327635327635301</v>
      </c>
      <c r="AL115" s="40"/>
      <c r="AM115" s="39">
        <v>36</v>
      </c>
      <c r="AN115" s="40">
        <v>0.80645161290322598</v>
      </c>
      <c r="AO115" s="40"/>
      <c r="AP115" s="39">
        <v>40</v>
      </c>
      <c r="AQ115" s="40">
        <v>1.30975769482646</v>
      </c>
      <c r="AR115" s="40"/>
      <c r="AS115" s="39">
        <v>43</v>
      </c>
      <c r="AT115" s="40">
        <v>0.88277561075754496</v>
      </c>
      <c r="AU115" s="40"/>
      <c r="AV115" s="39">
        <v>130</v>
      </c>
      <c r="AW115" s="40">
        <v>1.3230205577040499</v>
      </c>
      <c r="AX115" s="40"/>
      <c r="AY115" s="39">
        <v>83</v>
      </c>
      <c r="AZ115" s="40">
        <v>1.5028064457722301</v>
      </c>
      <c r="BA115" s="40"/>
    </row>
    <row r="116" spans="1:53">
      <c r="A116" s="71" t="s">
        <v>89</v>
      </c>
      <c r="B116" s="35" t="s">
        <v>4</v>
      </c>
      <c r="C116" s="36">
        <v>1288</v>
      </c>
      <c r="D116" s="37">
        <v>1.1735763097949901</v>
      </c>
      <c r="E116" s="37">
        <v>102.83464566929101</v>
      </c>
      <c r="F116" s="36">
        <v>90</v>
      </c>
      <c r="G116" s="37">
        <v>1.09984113405841</v>
      </c>
      <c r="H116" s="37">
        <v>109.302325581395</v>
      </c>
      <c r="I116" s="36">
        <v>24</v>
      </c>
      <c r="J116" s="37">
        <v>0.65199674001630004</v>
      </c>
      <c r="K116" s="37">
        <v>300</v>
      </c>
      <c r="L116" s="36">
        <v>15</v>
      </c>
      <c r="M116" s="37">
        <v>0.45913682277318602</v>
      </c>
      <c r="N116" s="37">
        <v>66.6666666666667</v>
      </c>
      <c r="O116" s="36">
        <v>42</v>
      </c>
      <c r="P116" s="37">
        <v>0.68137573004542495</v>
      </c>
      <c r="Q116" s="37">
        <v>90.909090909090907</v>
      </c>
      <c r="R116" s="36">
        <v>64</v>
      </c>
      <c r="S116" s="37">
        <v>1.3507809202195</v>
      </c>
      <c r="T116" s="37">
        <v>77.7777777777778</v>
      </c>
      <c r="U116" s="36">
        <v>59</v>
      </c>
      <c r="V116" s="37">
        <v>1.08876176416313</v>
      </c>
      <c r="W116" s="37">
        <v>68.571428571428598</v>
      </c>
      <c r="X116" s="36">
        <v>43</v>
      </c>
      <c r="Y116" s="37">
        <v>0.84879589419660495</v>
      </c>
      <c r="Z116" s="37">
        <v>152.941176470588</v>
      </c>
      <c r="AA116" s="39">
        <v>42</v>
      </c>
      <c r="AB116" s="40">
        <v>0.71942446043165498</v>
      </c>
      <c r="AC116" s="40">
        <v>147.058823529412</v>
      </c>
      <c r="AD116" s="39">
        <v>26</v>
      </c>
      <c r="AE116" s="40">
        <v>0.79828062634326102</v>
      </c>
      <c r="AF116" s="40">
        <v>188.888888888889</v>
      </c>
      <c r="AG116" s="39">
        <v>27</v>
      </c>
      <c r="AH116" s="40">
        <v>0.78442765833817496</v>
      </c>
      <c r="AI116" s="40">
        <v>125</v>
      </c>
      <c r="AJ116" s="39">
        <v>50</v>
      </c>
      <c r="AK116" s="40">
        <v>0.88198976891868097</v>
      </c>
      <c r="AL116" s="40">
        <v>400</v>
      </c>
      <c r="AM116" s="39">
        <v>90</v>
      </c>
      <c r="AN116" s="40">
        <v>1.02833638025594</v>
      </c>
      <c r="AO116" s="40">
        <v>80</v>
      </c>
      <c r="AP116" s="39">
        <v>84</v>
      </c>
      <c r="AQ116" s="40">
        <v>1.3687469447612799</v>
      </c>
      <c r="AR116" s="40">
        <v>95.348837209302303</v>
      </c>
      <c r="AS116" s="39">
        <v>137</v>
      </c>
      <c r="AT116" s="40">
        <v>1.4039762246362</v>
      </c>
      <c r="AU116" s="40">
        <v>90.2777777777778</v>
      </c>
      <c r="AV116" s="39">
        <v>298</v>
      </c>
      <c r="AW116" s="40">
        <v>1.53695394295735</v>
      </c>
      <c r="AX116" s="40">
        <v>114.388489208633</v>
      </c>
      <c r="AY116" s="39">
        <v>197</v>
      </c>
      <c r="AZ116" s="40">
        <v>1.7925386715195599</v>
      </c>
      <c r="BA116" s="40">
        <v>71.304347826086996</v>
      </c>
    </row>
    <row r="117" spans="1:53">
      <c r="A117" s="72"/>
      <c r="B117" s="35" t="s">
        <v>5</v>
      </c>
      <c r="C117" s="36">
        <v>653</v>
      </c>
      <c r="D117" s="37">
        <v>1.1843012078784101</v>
      </c>
      <c r="E117" s="37"/>
      <c r="F117" s="36">
        <v>47</v>
      </c>
      <c r="G117" s="37">
        <v>1.13253012048193</v>
      </c>
      <c r="H117" s="37"/>
      <c r="I117" s="36">
        <v>18</v>
      </c>
      <c r="J117" s="37">
        <v>0.95642933049946899</v>
      </c>
      <c r="K117" s="37"/>
      <c r="L117" s="36">
        <v>6</v>
      </c>
      <c r="M117" s="37">
        <v>0.35502958579881699</v>
      </c>
      <c r="N117" s="37"/>
      <c r="O117" s="36">
        <v>20</v>
      </c>
      <c r="P117" s="37">
        <v>0.63151247237132901</v>
      </c>
      <c r="Q117" s="37"/>
      <c r="R117" s="36">
        <v>28</v>
      </c>
      <c r="S117" s="37">
        <v>1.12903225806452</v>
      </c>
      <c r="T117" s="37"/>
      <c r="U117" s="36">
        <v>24</v>
      </c>
      <c r="V117" s="37">
        <v>0.86673889490790901</v>
      </c>
      <c r="W117" s="37"/>
      <c r="X117" s="36">
        <v>26</v>
      </c>
      <c r="Y117" s="37">
        <v>0.99274532264223003</v>
      </c>
      <c r="Z117" s="37"/>
      <c r="AA117" s="39">
        <v>25</v>
      </c>
      <c r="AB117" s="40">
        <v>0.82453825857519802</v>
      </c>
      <c r="AC117" s="40"/>
      <c r="AD117" s="39">
        <v>17</v>
      </c>
      <c r="AE117" s="40">
        <v>1.03848503359805</v>
      </c>
      <c r="AF117" s="40"/>
      <c r="AG117" s="39">
        <v>15</v>
      </c>
      <c r="AH117" s="40">
        <v>0.959692898272553</v>
      </c>
      <c r="AI117" s="40"/>
      <c r="AJ117" s="39">
        <v>40</v>
      </c>
      <c r="AK117" s="40">
        <v>1.39811254806012</v>
      </c>
      <c r="AL117" s="40"/>
      <c r="AM117" s="39">
        <v>40</v>
      </c>
      <c r="AN117" s="40">
        <v>0.93283582089552197</v>
      </c>
      <c r="AO117" s="40"/>
      <c r="AP117" s="39">
        <v>41</v>
      </c>
      <c r="AQ117" s="40">
        <v>1.3298734998378201</v>
      </c>
      <c r="AR117" s="40"/>
      <c r="AS117" s="39">
        <v>65</v>
      </c>
      <c r="AT117" s="40">
        <v>1.33005934110906</v>
      </c>
      <c r="AU117" s="40"/>
      <c r="AV117" s="39">
        <v>159</v>
      </c>
      <c r="AW117" s="40">
        <v>1.66265816166475</v>
      </c>
      <c r="AX117" s="40"/>
      <c r="AY117" s="39">
        <v>82</v>
      </c>
      <c r="AZ117" s="40">
        <v>1.4999085421620599</v>
      </c>
      <c r="BA117" s="40"/>
    </row>
    <row r="118" spans="1:53">
      <c r="A118" s="73"/>
      <c r="B118" s="35" t="s">
        <v>6</v>
      </c>
      <c r="C118" s="36">
        <v>635</v>
      </c>
      <c r="D118" s="37">
        <v>1.1627481139676299</v>
      </c>
      <c r="E118" s="37"/>
      <c r="F118" s="36">
        <v>43</v>
      </c>
      <c r="G118" s="37">
        <v>1.0662038184974001</v>
      </c>
      <c r="H118" s="37"/>
      <c r="I118" s="36">
        <v>6</v>
      </c>
      <c r="J118" s="37">
        <v>0.33351862145636502</v>
      </c>
      <c r="K118" s="37"/>
      <c r="L118" s="36">
        <v>9</v>
      </c>
      <c r="M118" s="37">
        <v>0.57070386810399498</v>
      </c>
      <c r="N118" s="37"/>
      <c r="O118" s="36">
        <v>22</v>
      </c>
      <c r="P118" s="37">
        <v>0.73406740073406695</v>
      </c>
      <c r="Q118" s="37"/>
      <c r="R118" s="36">
        <v>36</v>
      </c>
      <c r="S118" s="37">
        <v>1.5943312666076199</v>
      </c>
      <c r="T118" s="37"/>
      <c r="U118" s="36">
        <v>35</v>
      </c>
      <c r="V118" s="37">
        <v>1.32075471698113</v>
      </c>
      <c r="W118" s="37"/>
      <c r="X118" s="36">
        <v>17</v>
      </c>
      <c r="Y118" s="37">
        <v>0.694728238659583</v>
      </c>
      <c r="Z118" s="37"/>
      <c r="AA118" s="39">
        <v>17</v>
      </c>
      <c r="AB118" s="40">
        <v>0.60584461867426898</v>
      </c>
      <c r="AC118" s="40"/>
      <c r="AD118" s="39">
        <v>9</v>
      </c>
      <c r="AE118" s="40">
        <v>0.55555555555555602</v>
      </c>
      <c r="AF118" s="40"/>
      <c r="AG118" s="39">
        <v>12</v>
      </c>
      <c r="AH118" s="40">
        <v>0.63863757317722203</v>
      </c>
      <c r="AI118" s="40"/>
      <c r="AJ118" s="39">
        <v>10</v>
      </c>
      <c r="AK118" s="40">
        <v>0.35612535612535601</v>
      </c>
      <c r="AL118" s="40"/>
      <c r="AM118" s="39">
        <v>50</v>
      </c>
      <c r="AN118" s="40">
        <v>1.12007168458781</v>
      </c>
      <c r="AO118" s="40"/>
      <c r="AP118" s="39">
        <v>43</v>
      </c>
      <c r="AQ118" s="40">
        <v>1.40798952193844</v>
      </c>
      <c r="AR118" s="40"/>
      <c r="AS118" s="39">
        <v>72</v>
      </c>
      <c r="AT118" s="40">
        <v>1.4781359063847299</v>
      </c>
      <c r="AU118" s="40"/>
      <c r="AV118" s="39">
        <v>139</v>
      </c>
      <c r="AW118" s="40">
        <v>1.4146142886220201</v>
      </c>
      <c r="AX118" s="40"/>
      <c r="AY118" s="39">
        <v>115</v>
      </c>
      <c r="AZ118" s="40">
        <v>2.0822017019735699</v>
      </c>
      <c r="BA118" s="40"/>
    </row>
    <row r="119" spans="1:53">
      <c r="A119" s="71" t="s">
        <v>90</v>
      </c>
      <c r="B119" s="35" t="s">
        <v>4</v>
      </c>
      <c r="C119" s="36">
        <v>1246</v>
      </c>
      <c r="D119" s="37">
        <v>1.1353075170842799</v>
      </c>
      <c r="E119" s="37">
        <v>114.08934707903801</v>
      </c>
      <c r="F119" s="36">
        <v>75</v>
      </c>
      <c r="G119" s="37">
        <v>0.91653427838201096</v>
      </c>
      <c r="H119" s="37">
        <v>167.857142857143</v>
      </c>
      <c r="I119" s="36">
        <v>32</v>
      </c>
      <c r="J119" s="37">
        <v>0.86932898668839997</v>
      </c>
      <c r="K119" s="37">
        <v>128.57142857142901</v>
      </c>
      <c r="L119" s="36">
        <v>26</v>
      </c>
      <c r="M119" s="37">
        <v>0.79583715947352296</v>
      </c>
      <c r="N119" s="37">
        <v>136.363636363636</v>
      </c>
      <c r="O119" s="36">
        <v>39</v>
      </c>
      <c r="P119" s="37">
        <v>0.63270603504218004</v>
      </c>
      <c r="Q119" s="37">
        <v>333.33333333333297</v>
      </c>
      <c r="R119" s="36">
        <v>40</v>
      </c>
      <c r="S119" s="37">
        <v>0.84423807513718896</v>
      </c>
      <c r="T119" s="37">
        <v>110.526315789474</v>
      </c>
      <c r="U119" s="36">
        <v>68</v>
      </c>
      <c r="V119" s="37">
        <v>1.2548440671710599</v>
      </c>
      <c r="W119" s="37">
        <v>83.783783783783804</v>
      </c>
      <c r="X119" s="36">
        <v>45</v>
      </c>
      <c r="Y119" s="37">
        <v>0.88827477299644697</v>
      </c>
      <c r="Z119" s="37">
        <v>125</v>
      </c>
      <c r="AA119" s="39">
        <v>52</v>
      </c>
      <c r="AB119" s="40">
        <v>0.89071599862966799</v>
      </c>
      <c r="AC119" s="40">
        <v>188.888888888889</v>
      </c>
      <c r="AD119" s="39">
        <v>20</v>
      </c>
      <c r="AE119" s="40">
        <v>0.61406202026404699</v>
      </c>
      <c r="AF119" s="40">
        <v>81.818181818181799</v>
      </c>
      <c r="AG119" s="39">
        <v>30</v>
      </c>
      <c r="AH119" s="40">
        <v>0.87158628704241703</v>
      </c>
      <c r="AI119" s="40">
        <v>100</v>
      </c>
      <c r="AJ119" s="39">
        <v>65</v>
      </c>
      <c r="AK119" s="40">
        <v>1.1465866995942799</v>
      </c>
      <c r="AL119" s="40">
        <v>170.833333333333</v>
      </c>
      <c r="AM119" s="39">
        <v>108</v>
      </c>
      <c r="AN119" s="40">
        <v>1.2340036563071299</v>
      </c>
      <c r="AO119" s="40">
        <v>96.363636363636402</v>
      </c>
      <c r="AP119" s="39">
        <v>75</v>
      </c>
      <c r="AQ119" s="40">
        <v>1.2220954863939999</v>
      </c>
      <c r="AR119" s="40">
        <v>114.28571428571399</v>
      </c>
      <c r="AS119" s="39">
        <v>135</v>
      </c>
      <c r="AT119" s="40">
        <v>1.38348022135684</v>
      </c>
      <c r="AU119" s="40">
        <v>114.28571428571399</v>
      </c>
      <c r="AV119" s="39">
        <v>271</v>
      </c>
      <c r="AW119" s="40">
        <v>1.39769972664913</v>
      </c>
      <c r="AX119" s="40">
        <v>92.198581560283699</v>
      </c>
      <c r="AY119" s="39">
        <v>165</v>
      </c>
      <c r="AZ119" s="40">
        <v>1.5013648771610599</v>
      </c>
      <c r="BA119" s="40">
        <v>101.21951219512199</v>
      </c>
    </row>
    <row r="120" spans="1:53">
      <c r="A120" s="72"/>
      <c r="B120" s="35" t="s">
        <v>5</v>
      </c>
      <c r="C120" s="36">
        <v>664</v>
      </c>
      <c r="D120" s="37">
        <v>1.2042511516558501</v>
      </c>
      <c r="E120" s="37"/>
      <c r="F120" s="36">
        <v>47</v>
      </c>
      <c r="G120" s="37">
        <v>1.13253012048193</v>
      </c>
      <c r="H120" s="37"/>
      <c r="I120" s="36">
        <v>18</v>
      </c>
      <c r="J120" s="37">
        <v>0.95642933049946899</v>
      </c>
      <c r="K120" s="37"/>
      <c r="L120" s="36">
        <v>15</v>
      </c>
      <c r="M120" s="37">
        <v>0.88757396449704096</v>
      </c>
      <c r="N120" s="37"/>
      <c r="O120" s="36">
        <v>30</v>
      </c>
      <c r="P120" s="37">
        <v>0.94726870855699397</v>
      </c>
      <c r="Q120" s="37"/>
      <c r="R120" s="36">
        <v>21</v>
      </c>
      <c r="S120" s="37">
        <v>0.84677419354838701</v>
      </c>
      <c r="T120" s="37"/>
      <c r="U120" s="36">
        <v>31</v>
      </c>
      <c r="V120" s="37">
        <v>1.1195377392560499</v>
      </c>
      <c r="W120" s="37"/>
      <c r="X120" s="36">
        <v>25</v>
      </c>
      <c r="Y120" s="37">
        <v>0.95456281023291301</v>
      </c>
      <c r="Z120" s="37"/>
      <c r="AA120" s="39">
        <v>34</v>
      </c>
      <c r="AB120" s="40">
        <v>1.12137203166227</v>
      </c>
      <c r="AC120" s="40"/>
      <c r="AD120" s="39">
        <v>9</v>
      </c>
      <c r="AE120" s="40">
        <v>0.54978619425778896</v>
      </c>
      <c r="AF120" s="40"/>
      <c r="AG120" s="39">
        <v>15</v>
      </c>
      <c r="AH120" s="40">
        <v>0.959692898272553</v>
      </c>
      <c r="AI120" s="40"/>
      <c r="AJ120" s="39">
        <v>41</v>
      </c>
      <c r="AK120" s="40">
        <v>1.43306536176162</v>
      </c>
      <c r="AL120" s="40"/>
      <c r="AM120" s="39">
        <v>53</v>
      </c>
      <c r="AN120" s="40">
        <v>1.23600746268657</v>
      </c>
      <c r="AO120" s="40"/>
      <c r="AP120" s="39">
        <v>40</v>
      </c>
      <c r="AQ120" s="40">
        <v>1.29743756081739</v>
      </c>
      <c r="AR120" s="40"/>
      <c r="AS120" s="39">
        <v>72</v>
      </c>
      <c r="AT120" s="40">
        <v>1.4732965009208101</v>
      </c>
      <c r="AU120" s="40"/>
      <c r="AV120" s="39">
        <v>130</v>
      </c>
      <c r="AW120" s="40">
        <v>1.3594060441284099</v>
      </c>
      <c r="AX120" s="40"/>
      <c r="AY120" s="39">
        <v>83</v>
      </c>
      <c r="AZ120" s="40">
        <v>1.51820010974941</v>
      </c>
      <c r="BA120" s="40"/>
    </row>
    <row r="121" spans="1:53">
      <c r="A121" s="73"/>
      <c r="B121" s="35" t="s">
        <v>6</v>
      </c>
      <c r="C121" s="36">
        <v>582</v>
      </c>
      <c r="D121" s="37">
        <v>1.0656998461876499</v>
      </c>
      <c r="E121" s="37"/>
      <c r="F121" s="36">
        <v>28</v>
      </c>
      <c r="G121" s="37">
        <v>0.69427225390528102</v>
      </c>
      <c r="H121" s="37"/>
      <c r="I121" s="36">
        <v>14</v>
      </c>
      <c r="J121" s="37">
        <v>0.77821011673151796</v>
      </c>
      <c r="K121" s="37"/>
      <c r="L121" s="36">
        <v>11</v>
      </c>
      <c r="M121" s="37">
        <v>0.69752694990488295</v>
      </c>
      <c r="N121" s="37"/>
      <c r="O121" s="36">
        <v>9</v>
      </c>
      <c r="P121" s="37">
        <v>0.30030030030030003</v>
      </c>
      <c r="Q121" s="37"/>
      <c r="R121" s="36">
        <v>19</v>
      </c>
      <c r="S121" s="37">
        <v>0.84145261293179796</v>
      </c>
      <c r="T121" s="37"/>
      <c r="U121" s="36">
        <v>37</v>
      </c>
      <c r="V121" s="37">
        <v>1.39622641509434</v>
      </c>
      <c r="W121" s="37"/>
      <c r="X121" s="36">
        <v>20</v>
      </c>
      <c r="Y121" s="37">
        <v>0.81732733959950998</v>
      </c>
      <c r="Z121" s="37"/>
      <c r="AA121" s="39">
        <v>18</v>
      </c>
      <c r="AB121" s="40">
        <v>0.64148253741981498</v>
      </c>
      <c r="AC121" s="40"/>
      <c r="AD121" s="39">
        <v>11</v>
      </c>
      <c r="AE121" s="40">
        <v>0.67901234567901203</v>
      </c>
      <c r="AF121" s="40"/>
      <c r="AG121" s="39">
        <v>15</v>
      </c>
      <c r="AH121" s="40">
        <v>0.79829696647152704</v>
      </c>
      <c r="AI121" s="40"/>
      <c r="AJ121" s="39">
        <v>24</v>
      </c>
      <c r="AK121" s="40">
        <v>0.854700854700855</v>
      </c>
      <c r="AL121" s="40"/>
      <c r="AM121" s="39">
        <v>55</v>
      </c>
      <c r="AN121" s="40">
        <v>1.23207885304659</v>
      </c>
      <c r="AO121" s="40"/>
      <c r="AP121" s="39">
        <v>35</v>
      </c>
      <c r="AQ121" s="40">
        <v>1.14603798297315</v>
      </c>
      <c r="AR121" s="40"/>
      <c r="AS121" s="39">
        <v>63</v>
      </c>
      <c r="AT121" s="40">
        <v>1.2933689180866399</v>
      </c>
      <c r="AU121" s="40"/>
      <c r="AV121" s="39">
        <v>141</v>
      </c>
      <c r="AW121" s="40">
        <v>1.4349684510482399</v>
      </c>
      <c r="AX121" s="40"/>
      <c r="AY121" s="39">
        <v>82</v>
      </c>
      <c r="AZ121" s="40">
        <v>1.4847003440159301</v>
      </c>
      <c r="BA121" s="40"/>
    </row>
    <row r="122" spans="1:53">
      <c r="A122" s="71" t="s">
        <v>91</v>
      </c>
      <c r="B122" s="35" t="s">
        <v>4</v>
      </c>
      <c r="C122" s="36">
        <v>1205</v>
      </c>
      <c r="D122" s="37">
        <v>1.0979498861047801</v>
      </c>
      <c r="E122" s="37">
        <v>105.281090289608</v>
      </c>
      <c r="F122" s="36">
        <v>68</v>
      </c>
      <c r="G122" s="37">
        <v>0.83099107906635705</v>
      </c>
      <c r="H122" s="37">
        <v>100</v>
      </c>
      <c r="I122" s="36">
        <v>25</v>
      </c>
      <c r="J122" s="37">
        <v>0.67916327085031203</v>
      </c>
      <c r="K122" s="37">
        <v>177.777777777778</v>
      </c>
      <c r="L122" s="36">
        <v>18</v>
      </c>
      <c r="M122" s="37">
        <v>0.55096418732782404</v>
      </c>
      <c r="N122" s="37">
        <v>200</v>
      </c>
      <c r="O122" s="36">
        <v>48</v>
      </c>
      <c r="P122" s="37">
        <v>0.77871512005191401</v>
      </c>
      <c r="Q122" s="37">
        <v>118.181818181818</v>
      </c>
      <c r="R122" s="36">
        <v>37</v>
      </c>
      <c r="S122" s="37">
        <v>0.78092021950190005</v>
      </c>
      <c r="T122" s="37">
        <v>85</v>
      </c>
      <c r="U122" s="36">
        <v>61</v>
      </c>
      <c r="V122" s="37">
        <v>1.12566894260934</v>
      </c>
      <c r="W122" s="37">
        <v>144</v>
      </c>
      <c r="X122" s="36">
        <v>43</v>
      </c>
      <c r="Y122" s="37">
        <v>0.84879589419660495</v>
      </c>
      <c r="Z122" s="37">
        <v>230.769230769231</v>
      </c>
      <c r="AA122" s="39">
        <v>47</v>
      </c>
      <c r="AB122" s="40">
        <v>0.80507022953066099</v>
      </c>
      <c r="AC122" s="40">
        <v>235.71428571428601</v>
      </c>
      <c r="AD122" s="39">
        <v>17</v>
      </c>
      <c r="AE122" s="40">
        <v>0.52195271722444003</v>
      </c>
      <c r="AF122" s="40">
        <v>112.5</v>
      </c>
      <c r="AG122" s="39">
        <v>25</v>
      </c>
      <c r="AH122" s="40">
        <v>0.72632190586868095</v>
      </c>
      <c r="AI122" s="40">
        <v>56.25</v>
      </c>
      <c r="AJ122" s="39">
        <v>72</v>
      </c>
      <c r="AK122" s="40">
        <v>1.2700652672429</v>
      </c>
      <c r="AL122" s="40">
        <v>100</v>
      </c>
      <c r="AM122" s="39">
        <v>109</v>
      </c>
      <c r="AN122" s="40">
        <v>1.24542961608775</v>
      </c>
      <c r="AO122" s="40">
        <v>94.642857142857096</v>
      </c>
      <c r="AP122" s="39">
        <v>65</v>
      </c>
      <c r="AQ122" s="40">
        <v>1.0591494215414701</v>
      </c>
      <c r="AR122" s="40">
        <v>124.137931034483</v>
      </c>
      <c r="AS122" s="39">
        <v>125</v>
      </c>
      <c r="AT122" s="40">
        <v>1.28100020496003</v>
      </c>
      <c r="AU122" s="40">
        <v>127.272727272727</v>
      </c>
      <c r="AV122" s="39">
        <v>281</v>
      </c>
      <c r="AW122" s="40">
        <v>1.4492753623188399</v>
      </c>
      <c r="AX122" s="40">
        <v>91.156462585034006</v>
      </c>
      <c r="AY122" s="39">
        <v>164</v>
      </c>
      <c r="AZ122" s="40">
        <v>1.4922656960873499</v>
      </c>
      <c r="BA122" s="40">
        <v>69.072164948453604</v>
      </c>
    </row>
    <row r="123" spans="1:53">
      <c r="A123" s="72"/>
      <c r="B123" s="35" t="s">
        <v>5</v>
      </c>
      <c r="C123" s="36">
        <v>618</v>
      </c>
      <c r="D123" s="37">
        <v>1.1208241140411299</v>
      </c>
      <c r="E123" s="37"/>
      <c r="F123" s="36">
        <v>34</v>
      </c>
      <c r="G123" s="37">
        <v>0.81927710843373502</v>
      </c>
      <c r="H123" s="37"/>
      <c r="I123" s="36">
        <v>16</v>
      </c>
      <c r="J123" s="37">
        <v>0.85015940488841701</v>
      </c>
      <c r="K123" s="37"/>
      <c r="L123" s="36">
        <v>12</v>
      </c>
      <c r="M123" s="37">
        <v>0.71005917159763299</v>
      </c>
      <c r="N123" s="37"/>
      <c r="O123" s="36">
        <v>26</v>
      </c>
      <c r="P123" s="37">
        <v>0.82096621408272796</v>
      </c>
      <c r="Q123" s="37"/>
      <c r="R123" s="36">
        <v>17</v>
      </c>
      <c r="S123" s="37">
        <v>0.68548387096774199</v>
      </c>
      <c r="T123" s="37"/>
      <c r="U123" s="36">
        <v>36</v>
      </c>
      <c r="V123" s="37">
        <v>1.30010834236186</v>
      </c>
      <c r="W123" s="37"/>
      <c r="X123" s="36">
        <v>30</v>
      </c>
      <c r="Y123" s="37">
        <v>1.1454753722794999</v>
      </c>
      <c r="Z123" s="37"/>
      <c r="AA123" s="39">
        <v>33</v>
      </c>
      <c r="AB123" s="40">
        <v>1.0883905013192601</v>
      </c>
      <c r="AC123" s="40"/>
      <c r="AD123" s="39">
        <v>9</v>
      </c>
      <c r="AE123" s="40">
        <v>0.54978619425778896</v>
      </c>
      <c r="AF123" s="40"/>
      <c r="AG123" s="39">
        <v>9</v>
      </c>
      <c r="AH123" s="40">
        <v>0.575815738963532</v>
      </c>
      <c r="AI123" s="40"/>
      <c r="AJ123" s="39">
        <v>36</v>
      </c>
      <c r="AK123" s="40">
        <v>1.25830129325411</v>
      </c>
      <c r="AL123" s="40"/>
      <c r="AM123" s="39">
        <v>53</v>
      </c>
      <c r="AN123" s="40">
        <v>1.23600746268657</v>
      </c>
      <c r="AO123" s="40"/>
      <c r="AP123" s="39">
        <v>36</v>
      </c>
      <c r="AQ123" s="40">
        <v>1.16769380473565</v>
      </c>
      <c r="AR123" s="40"/>
      <c r="AS123" s="39">
        <v>70</v>
      </c>
      <c r="AT123" s="40">
        <v>1.4323715981174501</v>
      </c>
      <c r="AU123" s="40"/>
      <c r="AV123" s="39">
        <v>134</v>
      </c>
      <c r="AW123" s="40">
        <v>1.40123392240929</v>
      </c>
      <c r="AX123" s="40"/>
      <c r="AY123" s="39">
        <v>67</v>
      </c>
      <c r="AZ123" s="40">
        <v>1.22553502835193</v>
      </c>
      <c r="BA123" s="40"/>
    </row>
    <row r="124" spans="1:53">
      <c r="A124" s="73"/>
      <c r="B124" s="35" t="s">
        <v>6</v>
      </c>
      <c r="C124" s="36">
        <v>587</v>
      </c>
      <c r="D124" s="37">
        <v>1.0748553431480301</v>
      </c>
      <c r="E124" s="37"/>
      <c r="F124" s="36">
        <v>34</v>
      </c>
      <c r="G124" s="37">
        <v>0.84304487974212705</v>
      </c>
      <c r="H124" s="37"/>
      <c r="I124" s="36">
        <v>9</v>
      </c>
      <c r="J124" s="37">
        <v>0.50027793218454697</v>
      </c>
      <c r="K124" s="37"/>
      <c r="L124" s="36">
        <v>6</v>
      </c>
      <c r="M124" s="37">
        <v>0.38046924540266303</v>
      </c>
      <c r="N124" s="37"/>
      <c r="O124" s="36">
        <v>22</v>
      </c>
      <c r="P124" s="37">
        <v>0.73406740073406695</v>
      </c>
      <c r="Q124" s="37"/>
      <c r="R124" s="36">
        <v>20</v>
      </c>
      <c r="S124" s="37">
        <v>0.88573959255978696</v>
      </c>
      <c r="T124" s="37"/>
      <c r="U124" s="36">
        <v>25</v>
      </c>
      <c r="V124" s="37">
        <v>0.94339622641509402</v>
      </c>
      <c r="W124" s="37"/>
      <c r="X124" s="36">
        <v>13</v>
      </c>
      <c r="Y124" s="37">
        <v>0.53126277073968098</v>
      </c>
      <c r="Z124" s="37"/>
      <c r="AA124" s="39">
        <v>14</v>
      </c>
      <c r="AB124" s="40">
        <v>0.49893086243763402</v>
      </c>
      <c r="AC124" s="40"/>
      <c r="AD124" s="39">
        <v>8</v>
      </c>
      <c r="AE124" s="40">
        <v>0.49382716049382702</v>
      </c>
      <c r="AF124" s="40"/>
      <c r="AG124" s="39">
        <v>16</v>
      </c>
      <c r="AH124" s="40">
        <v>0.85151676423629596</v>
      </c>
      <c r="AI124" s="40"/>
      <c r="AJ124" s="39">
        <v>36</v>
      </c>
      <c r="AK124" s="40">
        <v>1.2820512820512799</v>
      </c>
      <c r="AL124" s="40"/>
      <c r="AM124" s="39">
        <v>56</v>
      </c>
      <c r="AN124" s="40">
        <v>1.25448028673835</v>
      </c>
      <c r="AO124" s="40"/>
      <c r="AP124" s="39">
        <v>29</v>
      </c>
      <c r="AQ124" s="40">
        <v>0.94957432874918102</v>
      </c>
      <c r="AR124" s="40"/>
      <c r="AS124" s="39">
        <v>55</v>
      </c>
      <c r="AT124" s="40">
        <v>1.1291315951550001</v>
      </c>
      <c r="AU124" s="40"/>
      <c r="AV124" s="39">
        <v>147</v>
      </c>
      <c r="AW124" s="40">
        <v>1.4960309383268899</v>
      </c>
      <c r="AX124" s="40"/>
      <c r="AY124" s="39">
        <v>97</v>
      </c>
      <c r="AZ124" s="40">
        <v>1.7562918703603101</v>
      </c>
      <c r="BA124" s="40"/>
    </row>
    <row r="125" spans="1:53">
      <c r="A125" s="71" t="s">
        <v>92</v>
      </c>
      <c r="B125" s="35" t="s">
        <v>4</v>
      </c>
      <c r="C125" s="36">
        <v>1183</v>
      </c>
      <c r="D125" s="37">
        <v>1.0779043280182199</v>
      </c>
      <c r="E125" s="37">
        <v>115.482695810565</v>
      </c>
      <c r="F125" s="36">
        <v>63</v>
      </c>
      <c r="G125" s="37">
        <v>0.76988879384089004</v>
      </c>
      <c r="H125" s="37">
        <v>133.333333333333</v>
      </c>
      <c r="I125" s="36">
        <v>19</v>
      </c>
      <c r="J125" s="37">
        <v>0.51616408584623696</v>
      </c>
      <c r="K125" s="37">
        <v>216.666666666667</v>
      </c>
      <c r="L125" s="36">
        <v>19</v>
      </c>
      <c r="M125" s="37">
        <v>0.58157330884603597</v>
      </c>
      <c r="N125" s="37">
        <v>280</v>
      </c>
      <c r="O125" s="36">
        <v>45</v>
      </c>
      <c r="P125" s="37">
        <v>0.73004542504866998</v>
      </c>
      <c r="Q125" s="37">
        <v>125</v>
      </c>
      <c r="R125" s="36">
        <v>38</v>
      </c>
      <c r="S125" s="37">
        <v>0.80202617138032894</v>
      </c>
      <c r="T125" s="37">
        <v>90</v>
      </c>
      <c r="U125" s="36">
        <v>77</v>
      </c>
      <c r="V125" s="37">
        <v>1.420926370179</v>
      </c>
      <c r="W125" s="37">
        <v>83.3333333333333</v>
      </c>
      <c r="X125" s="36">
        <v>49</v>
      </c>
      <c r="Y125" s="37">
        <v>0.96723253059613101</v>
      </c>
      <c r="Z125" s="37">
        <v>226.666666666667</v>
      </c>
      <c r="AA125" s="39">
        <v>62</v>
      </c>
      <c r="AB125" s="40">
        <v>1.06200753682768</v>
      </c>
      <c r="AC125" s="40">
        <v>138.461538461538</v>
      </c>
      <c r="AD125" s="39">
        <v>30</v>
      </c>
      <c r="AE125" s="40">
        <v>0.92109303039607004</v>
      </c>
      <c r="AF125" s="40">
        <v>130.769230769231</v>
      </c>
      <c r="AG125" s="39">
        <v>15</v>
      </c>
      <c r="AH125" s="40">
        <v>0.43579314352120901</v>
      </c>
      <c r="AI125" s="40">
        <v>114.28571428571399</v>
      </c>
      <c r="AJ125" s="39">
        <v>55</v>
      </c>
      <c r="AK125" s="40">
        <v>0.97018874581054904</v>
      </c>
      <c r="AL125" s="40">
        <v>161.90476190476201</v>
      </c>
      <c r="AM125" s="39">
        <v>98</v>
      </c>
      <c r="AN125" s="40">
        <v>1.11974405850091</v>
      </c>
      <c r="AO125" s="40">
        <v>100</v>
      </c>
      <c r="AP125" s="39">
        <v>78</v>
      </c>
      <c r="AQ125" s="40">
        <v>1.27097930584976</v>
      </c>
      <c r="AR125" s="40">
        <v>77.272727272727295</v>
      </c>
      <c r="AS125" s="39">
        <v>115</v>
      </c>
      <c r="AT125" s="40">
        <v>1.1785201885632299</v>
      </c>
      <c r="AU125" s="40">
        <v>155.555555555556</v>
      </c>
      <c r="AV125" s="39">
        <v>257</v>
      </c>
      <c r="AW125" s="40">
        <v>1.3254938367115401</v>
      </c>
      <c r="AX125" s="40">
        <v>99.224806201550393</v>
      </c>
      <c r="AY125" s="39">
        <v>163</v>
      </c>
      <c r="AZ125" s="40">
        <v>1.4831665150136499</v>
      </c>
      <c r="BA125" s="40">
        <v>103.75</v>
      </c>
    </row>
    <row r="126" spans="1:53">
      <c r="A126" s="72"/>
      <c r="B126" s="35" t="s">
        <v>5</v>
      </c>
      <c r="C126" s="36">
        <v>634</v>
      </c>
      <c r="D126" s="37">
        <v>1.14984221408103</v>
      </c>
      <c r="E126" s="37"/>
      <c r="F126" s="36">
        <v>36</v>
      </c>
      <c r="G126" s="37">
        <v>0.86746987951807197</v>
      </c>
      <c r="H126" s="37"/>
      <c r="I126" s="36">
        <v>13</v>
      </c>
      <c r="J126" s="37">
        <v>0.69075451647183805</v>
      </c>
      <c r="K126" s="37"/>
      <c r="L126" s="36">
        <v>14</v>
      </c>
      <c r="M126" s="37">
        <v>0.828402366863905</v>
      </c>
      <c r="N126" s="37"/>
      <c r="O126" s="36">
        <v>25</v>
      </c>
      <c r="P126" s="37">
        <v>0.78939059046416205</v>
      </c>
      <c r="Q126" s="37"/>
      <c r="R126" s="36">
        <v>18</v>
      </c>
      <c r="S126" s="37">
        <v>0.72580645161290303</v>
      </c>
      <c r="T126" s="37"/>
      <c r="U126" s="36">
        <v>35</v>
      </c>
      <c r="V126" s="37">
        <v>1.2639942217407001</v>
      </c>
      <c r="W126" s="37"/>
      <c r="X126" s="36">
        <v>34</v>
      </c>
      <c r="Y126" s="37">
        <v>1.29820542191676</v>
      </c>
      <c r="Z126" s="37"/>
      <c r="AA126" s="39">
        <v>36</v>
      </c>
      <c r="AB126" s="40">
        <v>1.1873350923482799</v>
      </c>
      <c r="AC126" s="40"/>
      <c r="AD126" s="39">
        <v>17</v>
      </c>
      <c r="AE126" s="40">
        <v>1.03848503359805</v>
      </c>
      <c r="AF126" s="40"/>
      <c r="AG126" s="39">
        <v>8</v>
      </c>
      <c r="AH126" s="40">
        <v>0.51183621241202804</v>
      </c>
      <c r="AI126" s="40"/>
      <c r="AJ126" s="39">
        <v>34</v>
      </c>
      <c r="AK126" s="40">
        <v>1.1883956658510999</v>
      </c>
      <c r="AL126" s="40"/>
      <c r="AM126" s="39">
        <v>49</v>
      </c>
      <c r="AN126" s="40">
        <v>1.1427238805970099</v>
      </c>
      <c r="AO126" s="40"/>
      <c r="AP126" s="39">
        <v>34</v>
      </c>
      <c r="AQ126" s="40">
        <v>1.1028219266947801</v>
      </c>
      <c r="AR126" s="40"/>
      <c r="AS126" s="39">
        <v>70</v>
      </c>
      <c r="AT126" s="40">
        <v>1.4323715981174501</v>
      </c>
      <c r="AU126" s="40"/>
      <c r="AV126" s="39">
        <v>128</v>
      </c>
      <c r="AW126" s="40">
        <v>1.3384921049879701</v>
      </c>
      <c r="AX126" s="40"/>
      <c r="AY126" s="39">
        <v>83</v>
      </c>
      <c r="AZ126" s="40">
        <v>1.51820010974941</v>
      </c>
      <c r="BA126" s="40"/>
    </row>
    <row r="127" spans="1:53">
      <c r="A127" s="73"/>
      <c r="B127" s="35" t="s">
        <v>6</v>
      </c>
      <c r="C127" s="36">
        <v>549</v>
      </c>
      <c r="D127" s="37">
        <v>1.0052735662491801</v>
      </c>
      <c r="E127" s="37"/>
      <c r="F127" s="36">
        <v>27</v>
      </c>
      <c r="G127" s="37">
        <v>0.66947681626580702</v>
      </c>
      <c r="H127" s="37"/>
      <c r="I127" s="36">
        <v>6</v>
      </c>
      <c r="J127" s="37">
        <v>0.33351862145636502</v>
      </c>
      <c r="K127" s="37"/>
      <c r="L127" s="36">
        <v>5</v>
      </c>
      <c r="M127" s="37">
        <v>0.31705770450221898</v>
      </c>
      <c r="N127" s="37"/>
      <c r="O127" s="36">
        <v>20</v>
      </c>
      <c r="P127" s="37">
        <v>0.66733400066733395</v>
      </c>
      <c r="Q127" s="37"/>
      <c r="R127" s="36">
        <v>20</v>
      </c>
      <c r="S127" s="37">
        <v>0.88573959255978696</v>
      </c>
      <c r="T127" s="37"/>
      <c r="U127" s="36">
        <v>42</v>
      </c>
      <c r="V127" s="37">
        <v>1.5849056603773599</v>
      </c>
      <c r="W127" s="37"/>
      <c r="X127" s="36">
        <v>15</v>
      </c>
      <c r="Y127" s="37">
        <v>0.61299550469963204</v>
      </c>
      <c r="Z127" s="37"/>
      <c r="AA127" s="39">
        <v>26</v>
      </c>
      <c r="AB127" s="40">
        <v>0.92658588738417702</v>
      </c>
      <c r="AC127" s="40"/>
      <c r="AD127" s="39">
        <v>13</v>
      </c>
      <c r="AE127" s="40">
        <v>0.80246913580246904</v>
      </c>
      <c r="AF127" s="40"/>
      <c r="AG127" s="39">
        <v>7</v>
      </c>
      <c r="AH127" s="40">
        <v>0.372538584353379</v>
      </c>
      <c r="AI127" s="40"/>
      <c r="AJ127" s="39">
        <v>21</v>
      </c>
      <c r="AK127" s="40">
        <v>0.74786324786324798</v>
      </c>
      <c r="AL127" s="40"/>
      <c r="AM127" s="39">
        <v>49</v>
      </c>
      <c r="AN127" s="40">
        <v>1.0976702508960601</v>
      </c>
      <c r="AO127" s="40"/>
      <c r="AP127" s="39">
        <v>44</v>
      </c>
      <c r="AQ127" s="40">
        <v>1.4407334643091001</v>
      </c>
      <c r="AR127" s="40"/>
      <c r="AS127" s="39">
        <v>45</v>
      </c>
      <c r="AT127" s="40">
        <v>0.92383494149045398</v>
      </c>
      <c r="AU127" s="40"/>
      <c r="AV127" s="39">
        <v>129</v>
      </c>
      <c r="AW127" s="40">
        <v>1.31284347649094</v>
      </c>
      <c r="AX127" s="40"/>
      <c r="AY127" s="39">
        <v>80</v>
      </c>
      <c r="AZ127" s="40">
        <v>1.4484881405033501</v>
      </c>
      <c r="BA127" s="40"/>
    </row>
    <row r="128" spans="1:53">
      <c r="A128" s="71" t="s">
        <v>93</v>
      </c>
      <c r="B128" s="35" t="s">
        <v>4</v>
      </c>
      <c r="C128" s="36">
        <v>1235</v>
      </c>
      <c r="D128" s="37">
        <v>1.125284738041</v>
      </c>
      <c r="E128" s="37">
        <v>119.360568383659</v>
      </c>
      <c r="F128" s="36">
        <v>81</v>
      </c>
      <c r="G128" s="37">
        <v>0.98985702065257197</v>
      </c>
      <c r="H128" s="37">
        <v>138.23529411764699</v>
      </c>
      <c r="I128" s="36">
        <v>27</v>
      </c>
      <c r="J128" s="37">
        <v>0.73349633251833701</v>
      </c>
      <c r="K128" s="37">
        <v>200</v>
      </c>
      <c r="L128" s="36">
        <v>15</v>
      </c>
      <c r="M128" s="37">
        <v>0.45913682277318602</v>
      </c>
      <c r="N128" s="37">
        <v>200</v>
      </c>
      <c r="O128" s="36">
        <v>62</v>
      </c>
      <c r="P128" s="37">
        <v>1.0058403634003901</v>
      </c>
      <c r="Q128" s="37">
        <v>287.5</v>
      </c>
      <c r="R128" s="36">
        <v>48</v>
      </c>
      <c r="S128" s="37">
        <v>1.0130856901646299</v>
      </c>
      <c r="T128" s="37">
        <v>220</v>
      </c>
      <c r="U128" s="36">
        <v>76</v>
      </c>
      <c r="V128" s="37">
        <v>1.4024727809558999</v>
      </c>
      <c r="W128" s="37">
        <v>137.5</v>
      </c>
      <c r="X128" s="36">
        <v>42</v>
      </c>
      <c r="Y128" s="37">
        <v>0.82905645479668399</v>
      </c>
      <c r="Z128" s="37">
        <v>200</v>
      </c>
      <c r="AA128" s="39">
        <v>51</v>
      </c>
      <c r="AB128" s="40">
        <v>0.87358684480986604</v>
      </c>
      <c r="AC128" s="40">
        <v>121.73913043478299</v>
      </c>
      <c r="AD128" s="39">
        <v>16</v>
      </c>
      <c r="AE128" s="40">
        <v>0.49124961621123697</v>
      </c>
      <c r="AF128" s="40">
        <v>77.7777777777778</v>
      </c>
      <c r="AG128" s="39">
        <v>35</v>
      </c>
      <c r="AH128" s="40">
        <v>1.01685066821615</v>
      </c>
      <c r="AI128" s="40">
        <v>105.88235294117599</v>
      </c>
      <c r="AJ128" s="39">
        <v>55</v>
      </c>
      <c r="AK128" s="40">
        <v>0.97018874581054904</v>
      </c>
      <c r="AL128" s="40">
        <v>111.538461538462</v>
      </c>
      <c r="AM128" s="39">
        <v>102</v>
      </c>
      <c r="AN128" s="40">
        <v>1.1654478976234</v>
      </c>
      <c r="AO128" s="40">
        <v>100</v>
      </c>
      <c r="AP128" s="39">
        <v>103</v>
      </c>
      <c r="AQ128" s="40">
        <v>1.6783444679810999</v>
      </c>
      <c r="AR128" s="40">
        <v>128.888888888889</v>
      </c>
      <c r="AS128" s="39">
        <v>111</v>
      </c>
      <c r="AT128" s="40">
        <v>1.13752818200451</v>
      </c>
      <c r="AU128" s="40">
        <v>101.818181818182</v>
      </c>
      <c r="AV128" s="39">
        <v>245</v>
      </c>
      <c r="AW128" s="40">
        <v>1.2636030739078901</v>
      </c>
      <c r="AX128" s="40">
        <v>102.479338842975</v>
      </c>
      <c r="AY128" s="39">
        <v>166</v>
      </c>
      <c r="AZ128" s="40">
        <v>1.5104640582347599</v>
      </c>
      <c r="BA128" s="40">
        <v>82.417582417582395</v>
      </c>
    </row>
    <row r="129" spans="1:53">
      <c r="A129" s="72"/>
      <c r="B129" s="35" t="s">
        <v>5</v>
      </c>
      <c r="C129" s="36">
        <v>672</v>
      </c>
      <c r="D129" s="37">
        <v>1.2187602016757999</v>
      </c>
      <c r="E129" s="37"/>
      <c r="F129" s="36">
        <v>47</v>
      </c>
      <c r="G129" s="37">
        <v>1.13253012048193</v>
      </c>
      <c r="H129" s="37"/>
      <c r="I129" s="36">
        <v>18</v>
      </c>
      <c r="J129" s="37">
        <v>0.95642933049946899</v>
      </c>
      <c r="K129" s="37"/>
      <c r="L129" s="36">
        <v>10</v>
      </c>
      <c r="M129" s="37">
        <v>0.59171597633136097</v>
      </c>
      <c r="N129" s="37"/>
      <c r="O129" s="36">
        <v>46</v>
      </c>
      <c r="P129" s="37">
        <v>1.45247868645406</v>
      </c>
      <c r="Q129" s="37"/>
      <c r="R129" s="36">
        <v>33</v>
      </c>
      <c r="S129" s="37">
        <v>1.3306451612903201</v>
      </c>
      <c r="T129" s="37"/>
      <c r="U129" s="36">
        <v>44</v>
      </c>
      <c r="V129" s="37">
        <v>1.5890213073311701</v>
      </c>
      <c r="W129" s="37"/>
      <c r="X129" s="36">
        <v>28</v>
      </c>
      <c r="Y129" s="37">
        <v>1.0691103474608601</v>
      </c>
      <c r="Z129" s="37"/>
      <c r="AA129" s="39">
        <v>28</v>
      </c>
      <c r="AB129" s="40">
        <v>0.923482849604222</v>
      </c>
      <c r="AC129" s="40"/>
      <c r="AD129" s="39">
        <v>7</v>
      </c>
      <c r="AE129" s="40">
        <v>0.42761148442272401</v>
      </c>
      <c r="AF129" s="40"/>
      <c r="AG129" s="39">
        <v>18</v>
      </c>
      <c r="AH129" s="40">
        <v>1.15163147792706</v>
      </c>
      <c r="AI129" s="40"/>
      <c r="AJ129" s="39">
        <v>29</v>
      </c>
      <c r="AK129" s="40">
        <v>1.0136315973435901</v>
      </c>
      <c r="AL129" s="40"/>
      <c r="AM129" s="39">
        <v>51</v>
      </c>
      <c r="AN129" s="40">
        <v>1.18936567164179</v>
      </c>
      <c r="AO129" s="40"/>
      <c r="AP129" s="39">
        <v>58</v>
      </c>
      <c r="AQ129" s="40">
        <v>1.8812844631852099</v>
      </c>
      <c r="AR129" s="40"/>
      <c r="AS129" s="39">
        <v>56</v>
      </c>
      <c r="AT129" s="40">
        <v>1.1458972784939601</v>
      </c>
      <c r="AU129" s="40"/>
      <c r="AV129" s="39">
        <v>124</v>
      </c>
      <c r="AW129" s="40">
        <v>1.2966642267071</v>
      </c>
      <c r="AX129" s="40"/>
      <c r="AY129" s="39">
        <v>75</v>
      </c>
      <c r="AZ129" s="40">
        <v>1.3718675690506701</v>
      </c>
      <c r="BA129" s="40"/>
    </row>
    <row r="130" spans="1:53">
      <c r="A130" s="73"/>
      <c r="B130" s="35" t="s">
        <v>6</v>
      </c>
      <c r="C130" s="36">
        <v>563</v>
      </c>
      <c r="D130" s="37">
        <v>1.03090895773823</v>
      </c>
      <c r="E130" s="37"/>
      <c r="F130" s="36">
        <v>34</v>
      </c>
      <c r="G130" s="37">
        <v>0.84304487974212705</v>
      </c>
      <c r="H130" s="37"/>
      <c r="I130" s="36">
        <v>9</v>
      </c>
      <c r="J130" s="37">
        <v>0.50027793218454697</v>
      </c>
      <c r="K130" s="37"/>
      <c r="L130" s="36">
        <v>5</v>
      </c>
      <c r="M130" s="37">
        <v>0.31705770450221898</v>
      </c>
      <c r="N130" s="37"/>
      <c r="O130" s="36">
        <v>16</v>
      </c>
      <c r="P130" s="37">
        <v>0.53386720053386705</v>
      </c>
      <c r="Q130" s="37"/>
      <c r="R130" s="36">
        <v>15</v>
      </c>
      <c r="S130" s="37">
        <v>0.66430469441984097</v>
      </c>
      <c r="T130" s="37"/>
      <c r="U130" s="36">
        <v>32</v>
      </c>
      <c r="V130" s="37">
        <v>1.20754716981132</v>
      </c>
      <c r="W130" s="37"/>
      <c r="X130" s="36">
        <v>14</v>
      </c>
      <c r="Y130" s="37">
        <v>0.57212913771965701</v>
      </c>
      <c r="Z130" s="37"/>
      <c r="AA130" s="39">
        <v>23</v>
      </c>
      <c r="AB130" s="40">
        <v>0.81967213114754101</v>
      </c>
      <c r="AC130" s="40"/>
      <c r="AD130" s="39">
        <v>9</v>
      </c>
      <c r="AE130" s="40">
        <v>0.55555555555555602</v>
      </c>
      <c r="AF130" s="40"/>
      <c r="AG130" s="39">
        <v>17</v>
      </c>
      <c r="AH130" s="40">
        <v>0.904736562001064</v>
      </c>
      <c r="AI130" s="40"/>
      <c r="AJ130" s="39">
        <v>26</v>
      </c>
      <c r="AK130" s="40">
        <v>0.92592592592592604</v>
      </c>
      <c r="AL130" s="40"/>
      <c r="AM130" s="39">
        <v>51</v>
      </c>
      <c r="AN130" s="40">
        <v>1.14247311827957</v>
      </c>
      <c r="AO130" s="40"/>
      <c r="AP130" s="39">
        <v>45</v>
      </c>
      <c r="AQ130" s="40">
        <v>1.47347740667976</v>
      </c>
      <c r="AR130" s="40"/>
      <c r="AS130" s="39">
        <v>55</v>
      </c>
      <c r="AT130" s="40">
        <v>1.1291315951550001</v>
      </c>
      <c r="AU130" s="40"/>
      <c r="AV130" s="39">
        <v>121</v>
      </c>
      <c r="AW130" s="40">
        <v>1.23142682678608</v>
      </c>
      <c r="AX130" s="40"/>
      <c r="AY130" s="39">
        <v>91</v>
      </c>
      <c r="AZ130" s="40">
        <v>1.64765525982256</v>
      </c>
      <c r="BA130" s="40"/>
    </row>
    <row r="131" spans="1:53">
      <c r="A131" s="71" t="s">
        <v>94</v>
      </c>
      <c r="B131" s="35" t="s">
        <v>4</v>
      </c>
      <c r="C131" s="36">
        <v>1213</v>
      </c>
      <c r="D131" s="37">
        <v>1.1052391799544401</v>
      </c>
      <c r="E131" s="37">
        <v>116.221033868093</v>
      </c>
      <c r="F131" s="36">
        <v>73</v>
      </c>
      <c r="G131" s="37">
        <v>0.89209336429182495</v>
      </c>
      <c r="H131" s="37">
        <v>135.48387096774201</v>
      </c>
      <c r="I131" s="36">
        <v>16</v>
      </c>
      <c r="J131" s="37">
        <v>0.43466449334419999</v>
      </c>
      <c r="K131" s="37">
        <v>220</v>
      </c>
      <c r="L131" s="36">
        <v>20</v>
      </c>
      <c r="M131" s="37">
        <v>0.61218243036424902</v>
      </c>
      <c r="N131" s="37">
        <v>122.222222222222</v>
      </c>
      <c r="O131" s="36">
        <v>40</v>
      </c>
      <c r="P131" s="37">
        <v>0.64892926670992901</v>
      </c>
      <c r="Q131" s="37">
        <v>110.526315789474</v>
      </c>
      <c r="R131" s="36">
        <v>47</v>
      </c>
      <c r="S131" s="37">
        <v>0.99197973828619701</v>
      </c>
      <c r="T131" s="37">
        <v>147.36842105263199</v>
      </c>
      <c r="U131" s="36">
        <v>65</v>
      </c>
      <c r="V131" s="37">
        <v>1.1994832995017499</v>
      </c>
      <c r="W131" s="37">
        <v>160</v>
      </c>
      <c r="X131" s="36">
        <v>42</v>
      </c>
      <c r="Y131" s="37">
        <v>0.82905645479668399</v>
      </c>
      <c r="Z131" s="37">
        <v>133.333333333333</v>
      </c>
      <c r="AA131" s="39">
        <v>55</v>
      </c>
      <c r="AB131" s="40">
        <v>0.94210346008907198</v>
      </c>
      <c r="AC131" s="40">
        <v>189.47368421052599</v>
      </c>
      <c r="AD131" s="39">
        <v>25</v>
      </c>
      <c r="AE131" s="40">
        <v>0.76757752533005796</v>
      </c>
      <c r="AF131" s="40">
        <v>127.272727272727</v>
      </c>
      <c r="AG131" s="39">
        <v>26</v>
      </c>
      <c r="AH131" s="40">
        <v>0.75537478210342801</v>
      </c>
      <c r="AI131" s="40">
        <v>116.666666666667</v>
      </c>
      <c r="AJ131" s="39">
        <v>55</v>
      </c>
      <c r="AK131" s="40">
        <v>0.97018874581054904</v>
      </c>
      <c r="AL131" s="40">
        <v>120</v>
      </c>
      <c r="AM131" s="39">
        <v>105</v>
      </c>
      <c r="AN131" s="40">
        <v>1.1997257769652701</v>
      </c>
      <c r="AO131" s="40">
        <v>110</v>
      </c>
      <c r="AP131" s="39">
        <v>79</v>
      </c>
      <c r="AQ131" s="40">
        <v>1.2872739123350201</v>
      </c>
      <c r="AR131" s="40">
        <v>97.5</v>
      </c>
      <c r="AS131" s="39">
        <v>112</v>
      </c>
      <c r="AT131" s="40">
        <v>1.14777618364419</v>
      </c>
      <c r="AU131" s="40">
        <v>111.320754716981</v>
      </c>
      <c r="AV131" s="39">
        <v>279</v>
      </c>
      <c r="AW131" s="40">
        <v>1.4389602351849</v>
      </c>
      <c r="AX131" s="40">
        <v>96.478873239436595</v>
      </c>
      <c r="AY131" s="39">
        <v>174</v>
      </c>
      <c r="AZ131" s="40">
        <v>1.5832575068243899</v>
      </c>
      <c r="BA131" s="40">
        <v>109.63855421686701</v>
      </c>
    </row>
    <row r="132" spans="1:53">
      <c r="A132" s="72"/>
      <c r="B132" s="35" t="s">
        <v>5</v>
      </c>
      <c r="C132" s="36">
        <v>652</v>
      </c>
      <c r="D132" s="37">
        <v>1.18248757662592</v>
      </c>
      <c r="E132" s="37"/>
      <c r="F132" s="36">
        <v>42</v>
      </c>
      <c r="G132" s="37">
        <v>1.01204819277108</v>
      </c>
      <c r="H132" s="37"/>
      <c r="I132" s="36">
        <v>11</v>
      </c>
      <c r="J132" s="37">
        <v>0.58448459086078597</v>
      </c>
      <c r="K132" s="37"/>
      <c r="L132" s="36">
        <v>11</v>
      </c>
      <c r="M132" s="37">
        <v>0.65088757396449703</v>
      </c>
      <c r="N132" s="37"/>
      <c r="O132" s="36">
        <v>21</v>
      </c>
      <c r="P132" s="37">
        <v>0.66308809598989604</v>
      </c>
      <c r="Q132" s="37"/>
      <c r="R132" s="36">
        <v>28</v>
      </c>
      <c r="S132" s="37">
        <v>1.12903225806452</v>
      </c>
      <c r="T132" s="37"/>
      <c r="U132" s="36">
        <v>40</v>
      </c>
      <c r="V132" s="37">
        <v>1.4445648248465099</v>
      </c>
      <c r="W132" s="37"/>
      <c r="X132" s="36">
        <v>24</v>
      </c>
      <c r="Y132" s="37">
        <v>0.91638029782359698</v>
      </c>
      <c r="Z132" s="37"/>
      <c r="AA132" s="39">
        <v>36</v>
      </c>
      <c r="AB132" s="40">
        <v>1.1873350923482799</v>
      </c>
      <c r="AC132" s="40"/>
      <c r="AD132" s="39">
        <v>14</v>
      </c>
      <c r="AE132" s="40">
        <v>0.85522296884544902</v>
      </c>
      <c r="AF132" s="40"/>
      <c r="AG132" s="39">
        <v>14</v>
      </c>
      <c r="AH132" s="40">
        <v>0.89571337172104903</v>
      </c>
      <c r="AI132" s="40"/>
      <c r="AJ132" s="39">
        <v>30</v>
      </c>
      <c r="AK132" s="40">
        <v>1.0485844110450899</v>
      </c>
      <c r="AL132" s="40"/>
      <c r="AM132" s="39">
        <v>55</v>
      </c>
      <c r="AN132" s="40">
        <v>1.2826492537313401</v>
      </c>
      <c r="AO132" s="40"/>
      <c r="AP132" s="39">
        <v>39</v>
      </c>
      <c r="AQ132" s="40">
        <v>1.26500162179695</v>
      </c>
      <c r="AR132" s="40"/>
      <c r="AS132" s="39">
        <v>59</v>
      </c>
      <c r="AT132" s="40">
        <v>1.2072846326990001</v>
      </c>
      <c r="AU132" s="40"/>
      <c r="AV132" s="39">
        <v>137</v>
      </c>
      <c r="AW132" s="40">
        <v>1.43260483111994</v>
      </c>
      <c r="AX132" s="40"/>
      <c r="AY132" s="39">
        <v>91</v>
      </c>
      <c r="AZ132" s="40">
        <v>1.6645326504481399</v>
      </c>
      <c r="BA132" s="40"/>
    </row>
    <row r="133" spans="1:53">
      <c r="A133" s="73"/>
      <c r="B133" s="35" t="s">
        <v>6</v>
      </c>
      <c r="C133" s="36">
        <v>561</v>
      </c>
      <c r="D133" s="37">
        <v>1.0272467589540799</v>
      </c>
      <c r="E133" s="37"/>
      <c r="F133" s="36">
        <v>31</v>
      </c>
      <c r="G133" s="37">
        <v>0.76865856682370404</v>
      </c>
      <c r="H133" s="37"/>
      <c r="I133" s="36">
        <v>5</v>
      </c>
      <c r="J133" s="37">
        <v>0.277932184546971</v>
      </c>
      <c r="K133" s="37"/>
      <c r="L133" s="36">
        <v>9</v>
      </c>
      <c r="M133" s="37">
        <v>0.57070386810399498</v>
      </c>
      <c r="N133" s="37"/>
      <c r="O133" s="36">
        <v>19</v>
      </c>
      <c r="P133" s="37">
        <v>0.633967300633967</v>
      </c>
      <c r="Q133" s="37"/>
      <c r="R133" s="36">
        <v>19</v>
      </c>
      <c r="S133" s="37">
        <v>0.84145261293179796</v>
      </c>
      <c r="T133" s="37"/>
      <c r="U133" s="36">
        <v>25</v>
      </c>
      <c r="V133" s="37">
        <v>0.94339622641509402</v>
      </c>
      <c r="W133" s="37"/>
      <c r="X133" s="36">
        <v>18</v>
      </c>
      <c r="Y133" s="37">
        <v>0.73559460563955903</v>
      </c>
      <c r="Z133" s="37"/>
      <c r="AA133" s="39">
        <v>19</v>
      </c>
      <c r="AB133" s="40">
        <v>0.67712045616535999</v>
      </c>
      <c r="AC133" s="40"/>
      <c r="AD133" s="39">
        <v>11</v>
      </c>
      <c r="AE133" s="40">
        <v>0.67901234567901203</v>
      </c>
      <c r="AF133" s="40"/>
      <c r="AG133" s="39">
        <v>12</v>
      </c>
      <c r="AH133" s="40">
        <v>0.63863757317722203</v>
      </c>
      <c r="AI133" s="40"/>
      <c r="AJ133" s="39">
        <v>25</v>
      </c>
      <c r="AK133" s="40">
        <v>0.89031339031338996</v>
      </c>
      <c r="AL133" s="40"/>
      <c r="AM133" s="39">
        <v>50</v>
      </c>
      <c r="AN133" s="40">
        <v>1.12007168458781</v>
      </c>
      <c r="AO133" s="40"/>
      <c r="AP133" s="39">
        <v>40</v>
      </c>
      <c r="AQ133" s="40">
        <v>1.30975769482646</v>
      </c>
      <c r="AR133" s="40"/>
      <c r="AS133" s="39">
        <v>53</v>
      </c>
      <c r="AT133" s="40">
        <v>1.0880722644220899</v>
      </c>
      <c r="AU133" s="40"/>
      <c r="AV133" s="39">
        <v>142</v>
      </c>
      <c r="AW133" s="40">
        <v>1.44514553226135</v>
      </c>
      <c r="AX133" s="40"/>
      <c r="AY133" s="39">
        <v>83</v>
      </c>
      <c r="AZ133" s="40">
        <v>1.5028064457722301</v>
      </c>
      <c r="BA133" s="40"/>
    </row>
    <row r="134" spans="1:53">
      <c r="A134" s="71" t="s">
        <v>95</v>
      </c>
      <c r="B134" s="35" t="s">
        <v>4</v>
      </c>
      <c r="C134" s="36">
        <v>1265</v>
      </c>
      <c r="D134" s="37">
        <v>1.15261958997722</v>
      </c>
      <c r="E134" s="37">
        <v>112.605042016807</v>
      </c>
      <c r="F134" s="36">
        <v>82</v>
      </c>
      <c r="G134" s="37">
        <v>1.00207747769767</v>
      </c>
      <c r="H134" s="37">
        <v>192.857142857143</v>
      </c>
      <c r="I134" s="36">
        <v>16</v>
      </c>
      <c r="J134" s="37">
        <v>0.43466449334419999</v>
      </c>
      <c r="K134" s="37">
        <v>166.666666666667</v>
      </c>
      <c r="L134" s="36">
        <v>19</v>
      </c>
      <c r="M134" s="37">
        <v>0.58157330884603597</v>
      </c>
      <c r="N134" s="37">
        <v>171.42857142857099</v>
      </c>
      <c r="O134" s="36">
        <v>50</v>
      </c>
      <c r="P134" s="37">
        <v>0.81116158338741096</v>
      </c>
      <c r="Q134" s="37">
        <v>163.157894736842</v>
      </c>
      <c r="R134" s="36">
        <v>41</v>
      </c>
      <c r="S134" s="37">
        <v>0.86534402701561797</v>
      </c>
      <c r="T134" s="37">
        <v>141.17647058823499</v>
      </c>
      <c r="U134" s="36">
        <v>71</v>
      </c>
      <c r="V134" s="37">
        <v>1.3102048348403801</v>
      </c>
      <c r="W134" s="37">
        <v>115.151515151515</v>
      </c>
      <c r="X134" s="36">
        <v>41</v>
      </c>
      <c r="Y134" s="37">
        <v>0.80931701539676304</v>
      </c>
      <c r="Z134" s="37">
        <v>156.25</v>
      </c>
      <c r="AA134" s="39">
        <v>55</v>
      </c>
      <c r="AB134" s="40">
        <v>0.94210346008907198</v>
      </c>
      <c r="AC134" s="40">
        <v>120</v>
      </c>
      <c r="AD134" s="39">
        <v>27</v>
      </c>
      <c r="AE134" s="40">
        <v>0.82898372735646297</v>
      </c>
      <c r="AF134" s="40">
        <v>237.5</v>
      </c>
      <c r="AG134" s="39">
        <v>36</v>
      </c>
      <c r="AH134" s="40">
        <v>1.0459035444508999</v>
      </c>
      <c r="AI134" s="40">
        <v>111.764705882353</v>
      </c>
      <c r="AJ134" s="39">
        <v>60</v>
      </c>
      <c r="AK134" s="40">
        <v>1.0583877227024201</v>
      </c>
      <c r="AL134" s="40">
        <v>122.222222222222</v>
      </c>
      <c r="AM134" s="39">
        <v>132</v>
      </c>
      <c r="AN134" s="40">
        <v>1.5082266910420501</v>
      </c>
      <c r="AO134" s="40">
        <v>112.903225806452</v>
      </c>
      <c r="AP134" s="39">
        <v>89</v>
      </c>
      <c r="AQ134" s="40">
        <v>1.4502199771875499</v>
      </c>
      <c r="AR134" s="40">
        <v>140.540540540541</v>
      </c>
      <c r="AS134" s="39">
        <v>110</v>
      </c>
      <c r="AT134" s="40">
        <v>1.12728018036483</v>
      </c>
      <c r="AU134" s="40">
        <v>83.3333333333333</v>
      </c>
      <c r="AV134" s="39">
        <v>272</v>
      </c>
      <c r="AW134" s="40">
        <v>1.4028572902161001</v>
      </c>
      <c r="AX134" s="40">
        <v>94.285714285714306</v>
      </c>
      <c r="AY134" s="39">
        <v>164</v>
      </c>
      <c r="AZ134" s="40">
        <v>1.4922656960873499</v>
      </c>
      <c r="BA134" s="40">
        <v>76.344086021505404</v>
      </c>
    </row>
    <row r="135" spans="1:53">
      <c r="A135" s="72"/>
      <c r="B135" s="35" t="s">
        <v>5</v>
      </c>
      <c r="C135" s="36">
        <v>670</v>
      </c>
      <c r="D135" s="37">
        <v>1.2151329391708099</v>
      </c>
      <c r="E135" s="37"/>
      <c r="F135" s="36">
        <v>54</v>
      </c>
      <c r="G135" s="37">
        <v>1.30120481927711</v>
      </c>
      <c r="H135" s="37"/>
      <c r="I135" s="36">
        <v>10</v>
      </c>
      <c r="J135" s="37">
        <v>0.53134962805525998</v>
      </c>
      <c r="K135" s="37"/>
      <c r="L135" s="36">
        <v>12</v>
      </c>
      <c r="M135" s="37">
        <v>0.71005917159763299</v>
      </c>
      <c r="N135" s="37"/>
      <c r="O135" s="36">
        <v>31</v>
      </c>
      <c r="P135" s="37">
        <v>0.97884433217555999</v>
      </c>
      <c r="Q135" s="37"/>
      <c r="R135" s="36">
        <v>24</v>
      </c>
      <c r="S135" s="37">
        <v>0.967741935483871</v>
      </c>
      <c r="T135" s="37"/>
      <c r="U135" s="36">
        <v>38</v>
      </c>
      <c r="V135" s="37">
        <v>1.3723365836041901</v>
      </c>
      <c r="W135" s="37"/>
      <c r="X135" s="36">
        <v>25</v>
      </c>
      <c r="Y135" s="37">
        <v>0.95456281023291301</v>
      </c>
      <c r="Z135" s="37"/>
      <c r="AA135" s="39">
        <v>30</v>
      </c>
      <c r="AB135" s="40">
        <v>0.98944591029023699</v>
      </c>
      <c r="AC135" s="40"/>
      <c r="AD135" s="39">
        <v>19</v>
      </c>
      <c r="AE135" s="40">
        <v>1.1606597434331101</v>
      </c>
      <c r="AF135" s="40"/>
      <c r="AG135" s="39">
        <v>19</v>
      </c>
      <c r="AH135" s="40">
        <v>1.21561100447857</v>
      </c>
      <c r="AI135" s="40"/>
      <c r="AJ135" s="39">
        <v>33</v>
      </c>
      <c r="AK135" s="40">
        <v>1.1534428521496001</v>
      </c>
      <c r="AL135" s="40"/>
      <c r="AM135" s="39">
        <v>70</v>
      </c>
      <c r="AN135" s="40">
        <v>1.6324626865671601</v>
      </c>
      <c r="AO135" s="40"/>
      <c r="AP135" s="39">
        <v>52</v>
      </c>
      <c r="AQ135" s="40">
        <v>1.6866688290626</v>
      </c>
      <c r="AR135" s="40"/>
      <c r="AS135" s="39">
        <v>50</v>
      </c>
      <c r="AT135" s="40">
        <v>1.0231225700839</v>
      </c>
      <c r="AU135" s="40"/>
      <c r="AV135" s="39">
        <v>132</v>
      </c>
      <c r="AW135" s="40">
        <v>1.38031998326885</v>
      </c>
      <c r="AX135" s="40"/>
      <c r="AY135" s="39">
        <v>71</v>
      </c>
      <c r="AZ135" s="40">
        <v>1.2987012987013</v>
      </c>
      <c r="BA135" s="40"/>
    </row>
    <row r="136" spans="1:53">
      <c r="A136" s="73"/>
      <c r="B136" s="35" t="s">
        <v>6</v>
      </c>
      <c r="C136" s="36">
        <v>595</v>
      </c>
      <c r="D136" s="37">
        <v>1.08950413828463</v>
      </c>
      <c r="E136" s="37"/>
      <c r="F136" s="36">
        <v>28</v>
      </c>
      <c r="G136" s="37">
        <v>0.69427225390528102</v>
      </c>
      <c r="H136" s="37"/>
      <c r="I136" s="36">
        <v>6</v>
      </c>
      <c r="J136" s="37">
        <v>0.33351862145636502</v>
      </c>
      <c r="K136" s="37"/>
      <c r="L136" s="36">
        <v>7</v>
      </c>
      <c r="M136" s="37">
        <v>0.44388078630310701</v>
      </c>
      <c r="N136" s="37"/>
      <c r="O136" s="36">
        <v>19</v>
      </c>
      <c r="P136" s="37">
        <v>0.633967300633967</v>
      </c>
      <c r="Q136" s="37"/>
      <c r="R136" s="36">
        <v>17</v>
      </c>
      <c r="S136" s="37">
        <v>0.75287865367581897</v>
      </c>
      <c r="T136" s="37"/>
      <c r="U136" s="36">
        <v>33</v>
      </c>
      <c r="V136" s="37">
        <v>1.24528301886792</v>
      </c>
      <c r="W136" s="37"/>
      <c r="X136" s="36">
        <v>16</v>
      </c>
      <c r="Y136" s="37">
        <v>0.65386187167960796</v>
      </c>
      <c r="Z136" s="37"/>
      <c r="AA136" s="39">
        <v>25</v>
      </c>
      <c r="AB136" s="40">
        <v>0.89094796863863202</v>
      </c>
      <c r="AC136" s="40"/>
      <c r="AD136" s="39">
        <v>8</v>
      </c>
      <c r="AE136" s="40">
        <v>0.49382716049382702</v>
      </c>
      <c r="AF136" s="40"/>
      <c r="AG136" s="39">
        <v>17</v>
      </c>
      <c r="AH136" s="40">
        <v>0.904736562001064</v>
      </c>
      <c r="AI136" s="40"/>
      <c r="AJ136" s="39">
        <v>27</v>
      </c>
      <c r="AK136" s="40">
        <v>0.96153846153846201</v>
      </c>
      <c r="AL136" s="40"/>
      <c r="AM136" s="39">
        <v>62</v>
      </c>
      <c r="AN136" s="40">
        <v>1.3888888888888899</v>
      </c>
      <c r="AO136" s="40"/>
      <c r="AP136" s="39">
        <v>37</v>
      </c>
      <c r="AQ136" s="40">
        <v>1.21152586771447</v>
      </c>
      <c r="AR136" s="40"/>
      <c r="AS136" s="39">
        <v>60</v>
      </c>
      <c r="AT136" s="40">
        <v>1.23177992198727</v>
      </c>
      <c r="AU136" s="40"/>
      <c r="AV136" s="39">
        <v>140</v>
      </c>
      <c r="AW136" s="40">
        <v>1.42479136983513</v>
      </c>
      <c r="AX136" s="40"/>
      <c r="AY136" s="39">
        <v>93</v>
      </c>
      <c r="AZ136" s="40">
        <v>1.68386746333514</v>
      </c>
      <c r="BA136" s="40"/>
    </row>
    <row r="137" spans="1:53">
      <c r="A137" s="71" t="s">
        <v>96</v>
      </c>
      <c r="B137" s="35" t="s">
        <v>4</v>
      </c>
      <c r="C137" s="36">
        <v>1509</v>
      </c>
      <c r="D137" s="37">
        <v>1.3749430523918</v>
      </c>
      <c r="E137" s="37">
        <v>115.26390870185401</v>
      </c>
      <c r="F137" s="36">
        <v>88</v>
      </c>
      <c r="G137" s="37">
        <v>1.07540021996823</v>
      </c>
      <c r="H137" s="37">
        <v>114.63414634146299</v>
      </c>
      <c r="I137" s="36">
        <v>26</v>
      </c>
      <c r="J137" s="37">
        <v>0.70632980168432502</v>
      </c>
      <c r="K137" s="37">
        <v>188.888888888889</v>
      </c>
      <c r="L137" s="36">
        <v>17</v>
      </c>
      <c r="M137" s="37">
        <v>0.52035506580961099</v>
      </c>
      <c r="N137" s="37">
        <v>142.857142857143</v>
      </c>
      <c r="O137" s="36">
        <v>70</v>
      </c>
      <c r="P137" s="37">
        <v>1.1356262167423801</v>
      </c>
      <c r="Q137" s="37">
        <v>250</v>
      </c>
      <c r="R137" s="36">
        <v>68</v>
      </c>
      <c r="S137" s="37">
        <v>1.4352047277332201</v>
      </c>
      <c r="T137" s="37">
        <v>94.285714285714306</v>
      </c>
      <c r="U137" s="36">
        <v>98</v>
      </c>
      <c r="V137" s="37">
        <v>1.8084517438641801</v>
      </c>
      <c r="W137" s="37">
        <v>133.333333333333</v>
      </c>
      <c r="X137" s="36">
        <v>47</v>
      </c>
      <c r="Y137" s="37">
        <v>0.92775365179628899</v>
      </c>
      <c r="Z137" s="37">
        <v>235.71428571428601</v>
      </c>
      <c r="AA137" s="39">
        <v>59</v>
      </c>
      <c r="AB137" s="40">
        <v>1.0106200753682799</v>
      </c>
      <c r="AC137" s="40">
        <v>168.18181818181799</v>
      </c>
      <c r="AD137" s="39">
        <v>24</v>
      </c>
      <c r="AE137" s="40">
        <v>0.73687442431685601</v>
      </c>
      <c r="AF137" s="40">
        <v>200</v>
      </c>
      <c r="AG137" s="39">
        <v>33</v>
      </c>
      <c r="AH137" s="40">
        <v>0.95874491574665899</v>
      </c>
      <c r="AI137" s="40">
        <v>83.3333333333333</v>
      </c>
      <c r="AJ137" s="39">
        <v>79</v>
      </c>
      <c r="AK137" s="40">
        <v>1.3935438348915199</v>
      </c>
      <c r="AL137" s="40">
        <v>113.513513513514</v>
      </c>
      <c r="AM137" s="39">
        <v>119</v>
      </c>
      <c r="AN137" s="40">
        <v>1.35968921389397</v>
      </c>
      <c r="AO137" s="40">
        <v>133.333333333333</v>
      </c>
      <c r="AP137" s="39">
        <v>91</v>
      </c>
      <c r="AQ137" s="40">
        <v>1.48280919015806</v>
      </c>
      <c r="AR137" s="40">
        <v>106.818181818182</v>
      </c>
      <c r="AS137" s="39">
        <v>150</v>
      </c>
      <c r="AT137" s="40">
        <v>1.53720024595204</v>
      </c>
      <c r="AU137" s="40">
        <v>177.777777777778</v>
      </c>
      <c r="AV137" s="39">
        <v>325</v>
      </c>
      <c r="AW137" s="40">
        <v>1.67620815926556</v>
      </c>
      <c r="AX137" s="40">
        <v>96.969696969696997</v>
      </c>
      <c r="AY137" s="39">
        <v>215</v>
      </c>
      <c r="AZ137" s="40">
        <v>1.9563239308462199</v>
      </c>
      <c r="BA137" s="40">
        <v>60.447761194029901</v>
      </c>
    </row>
    <row r="138" spans="1:53">
      <c r="A138" s="72"/>
      <c r="B138" s="35" t="s">
        <v>5</v>
      </c>
      <c r="C138" s="36">
        <v>808</v>
      </c>
      <c r="D138" s="37">
        <v>1.4654140520149399</v>
      </c>
      <c r="E138" s="37"/>
      <c r="F138" s="36">
        <v>47</v>
      </c>
      <c r="G138" s="37">
        <v>1.13253012048193</v>
      </c>
      <c r="H138" s="37"/>
      <c r="I138" s="36">
        <v>17</v>
      </c>
      <c r="J138" s="37">
        <v>0.903294367693943</v>
      </c>
      <c r="K138" s="37"/>
      <c r="L138" s="36">
        <v>10</v>
      </c>
      <c r="M138" s="37">
        <v>0.59171597633136097</v>
      </c>
      <c r="N138" s="37"/>
      <c r="O138" s="36">
        <v>50</v>
      </c>
      <c r="P138" s="37">
        <v>1.5787811809283201</v>
      </c>
      <c r="Q138" s="37"/>
      <c r="R138" s="36">
        <v>33</v>
      </c>
      <c r="S138" s="37">
        <v>1.3306451612903201</v>
      </c>
      <c r="T138" s="37"/>
      <c r="U138" s="36">
        <v>56</v>
      </c>
      <c r="V138" s="37">
        <v>2.0223907547851199</v>
      </c>
      <c r="W138" s="37"/>
      <c r="X138" s="36">
        <v>33</v>
      </c>
      <c r="Y138" s="37">
        <v>1.26002290950745</v>
      </c>
      <c r="Z138" s="37"/>
      <c r="AA138" s="39">
        <v>37</v>
      </c>
      <c r="AB138" s="40">
        <v>1.22031662269129</v>
      </c>
      <c r="AC138" s="40"/>
      <c r="AD138" s="39">
        <v>16</v>
      </c>
      <c r="AE138" s="40">
        <v>0.97739767868051297</v>
      </c>
      <c r="AF138" s="40"/>
      <c r="AG138" s="39">
        <v>15</v>
      </c>
      <c r="AH138" s="40">
        <v>0.959692898272553</v>
      </c>
      <c r="AI138" s="40"/>
      <c r="AJ138" s="39">
        <v>42</v>
      </c>
      <c r="AK138" s="40">
        <v>1.4680181754631201</v>
      </c>
      <c r="AL138" s="40"/>
      <c r="AM138" s="39">
        <v>68</v>
      </c>
      <c r="AN138" s="40">
        <v>1.58582089552239</v>
      </c>
      <c r="AO138" s="40"/>
      <c r="AP138" s="39">
        <v>47</v>
      </c>
      <c r="AQ138" s="40">
        <v>1.5244891339604301</v>
      </c>
      <c r="AR138" s="40"/>
      <c r="AS138" s="39">
        <v>96</v>
      </c>
      <c r="AT138" s="40">
        <v>1.9643953345610801</v>
      </c>
      <c r="AU138" s="40"/>
      <c r="AV138" s="39">
        <v>160</v>
      </c>
      <c r="AW138" s="40">
        <v>1.6731151312349699</v>
      </c>
      <c r="AX138" s="40"/>
      <c r="AY138" s="39">
        <v>81</v>
      </c>
      <c r="AZ138" s="40">
        <v>1.4816169745747201</v>
      </c>
      <c r="BA138" s="40"/>
    </row>
    <row r="139" spans="1:53">
      <c r="A139" s="73"/>
      <c r="B139" s="35" t="s">
        <v>6</v>
      </c>
      <c r="C139" s="36">
        <v>701</v>
      </c>
      <c r="D139" s="37">
        <v>1.28360067384458</v>
      </c>
      <c r="E139" s="37"/>
      <c r="F139" s="36">
        <v>41</v>
      </c>
      <c r="G139" s="37">
        <v>1.0166129432184501</v>
      </c>
      <c r="H139" s="37"/>
      <c r="I139" s="36">
        <v>9</v>
      </c>
      <c r="J139" s="37">
        <v>0.50027793218454697</v>
      </c>
      <c r="K139" s="37"/>
      <c r="L139" s="36">
        <v>7</v>
      </c>
      <c r="M139" s="37">
        <v>0.44388078630310701</v>
      </c>
      <c r="N139" s="37"/>
      <c r="O139" s="36">
        <v>20</v>
      </c>
      <c r="P139" s="37">
        <v>0.66733400066733395</v>
      </c>
      <c r="Q139" s="37"/>
      <c r="R139" s="36">
        <v>35</v>
      </c>
      <c r="S139" s="37">
        <v>1.55004428697963</v>
      </c>
      <c r="T139" s="37"/>
      <c r="U139" s="36">
        <v>42</v>
      </c>
      <c r="V139" s="37">
        <v>1.5849056603773599</v>
      </c>
      <c r="W139" s="37"/>
      <c r="X139" s="36">
        <v>14</v>
      </c>
      <c r="Y139" s="37">
        <v>0.57212913771965701</v>
      </c>
      <c r="Z139" s="37"/>
      <c r="AA139" s="39">
        <v>22</v>
      </c>
      <c r="AB139" s="40">
        <v>0.784034212401996</v>
      </c>
      <c r="AC139" s="40"/>
      <c r="AD139" s="39">
        <v>8</v>
      </c>
      <c r="AE139" s="40">
        <v>0.49382716049382702</v>
      </c>
      <c r="AF139" s="40"/>
      <c r="AG139" s="39">
        <v>18</v>
      </c>
      <c r="AH139" s="40">
        <v>0.95795635976583304</v>
      </c>
      <c r="AI139" s="40"/>
      <c r="AJ139" s="39">
        <v>37</v>
      </c>
      <c r="AK139" s="40">
        <v>1.31766381766382</v>
      </c>
      <c r="AL139" s="40"/>
      <c r="AM139" s="39">
        <v>51</v>
      </c>
      <c r="AN139" s="40">
        <v>1.14247311827957</v>
      </c>
      <c r="AO139" s="40"/>
      <c r="AP139" s="39">
        <v>44</v>
      </c>
      <c r="AQ139" s="40">
        <v>1.4407334643091001</v>
      </c>
      <c r="AR139" s="40"/>
      <c r="AS139" s="39">
        <v>54</v>
      </c>
      <c r="AT139" s="40">
        <v>1.1086019297885401</v>
      </c>
      <c r="AU139" s="40"/>
      <c r="AV139" s="39">
        <v>165</v>
      </c>
      <c r="AW139" s="40">
        <v>1.6792184001628301</v>
      </c>
      <c r="AX139" s="40"/>
      <c r="AY139" s="39">
        <v>134</v>
      </c>
      <c r="AZ139" s="40">
        <v>2.42621763534311</v>
      </c>
      <c r="BA139" s="40"/>
    </row>
    <row r="140" spans="1:53">
      <c r="A140" s="71" t="s">
        <v>97</v>
      </c>
      <c r="B140" s="35" t="s">
        <v>4</v>
      </c>
      <c r="C140" s="36">
        <v>1575</v>
      </c>
      <c r="D140" s="37">
        <v>1.4350797266514801</v>
      </c>
      <c r="E140" s="37">
        <v>105.078125</v>
      </c>
      <c r="F140" s="36">
        <v>81</v>
      </c>
      <c r="G140" s="37">
        <v>0.98985702065257197</v>
      </c>
      <c r="H140" s="37">
        <v>138.23529411764699</v>
      </c>
      <c r="I140" s="36">
        <v>36</v>
      </c>
      <c r="J140" s="37">
        <v>0.97799511002445005</v>
      </c>
      <c r="K140" s="37">
        <v>200</v>
      </c>
      <c r="L140" s="36">
        <v>30</v>
      </c>
      <c r="M140" s="37">
        <v>0.91827364554637303</v>
      </c>
      <c r="N140" s="37">
        <v>275</v>
      </c>
      <c r="O140" s="36">
        <v>67</v>
      </c>
      <c r="P140" s="37">
        <v>1.0869565217391299</v>
      </c>
      <c r="Q140" s="37">
        <v>157.69230769230799</v>
      </c>
      <c r="R140" s="36">
        <v>50</v>
      </c>
      <c r="S140" s="37">
        <v>1.0552975939214899</v>
      </c>
      <c r="T140" s="37">
        <v>127.272727272727</v>
      </c>
      <c r="U140" s="36">
        <v>87</v>
      </c>
      <c r="V140" s="37">
        <v>1.6054622624100401</v>
      </c>
      <c r="W140" s="37">
        <v>135.13513513513499</v>
      </c>
      <c r="X140" s="36">
        <v>55</v>
      </c>
      <c r="Y140" s="37">
        <v>1.08566916699566</v>
      </c>
      <c r="Z140" s="37">
        <v>223.529411764706</v>
      </c>
      <c r="AA140" s="39">
        <v>71</v>
      </c>
      <c r="AB140" s="40">
        <v>1.2161699212058901</v>
      </c>
      <c r="AC140" s="40">
        <v>115.151515151515</v>
      </c>
      <c r="AD140" s="39">
        <v>35</v>
      </c>
      <c r="AE140" s="40">
        <v>1.07460853546208</v>
      </c>
      <c r="AF140" s="40">
        <v>150</v>
      </c>
      <c r="AG140" s="39">
        <v>29</v>
      </c>
      <c r="AH140" s="40">
        <v>0.84253341080766997</v>
      </c>
      <c r="AI140" s="40">
        <v>45</v>
      </c>
      <c r="AJ140" s="39">
        <v>85</v>
      </c>
      <c r="AK140" s="40">
        <v>1.49938260716176</v>
      </c>
      <c r="AL140" s="40">
        <v>88.8888888888889</v>
      </c>
      <c r="AM140" s="39">
        <v>159</v>
      </c>
      <c r="AN140" s="40">
        <v>1.8167276051188299</v>
      </c>
      <c r="AO140" s="40">
        <v>112</v>
      </c>
      <c r="AP140" s="39">
        <v>94</v>
      </c>
      <c r="AQ140" s="40">
        <v>1.5316930096138199</v>
      </c>
      <c r="AR140" s="40">
        <v>95.8333333333333</v>
      </c>
      <c r="AS140" s="39">
        <v>132</v>
      </c>
      <c r="AT140" s="40">
        <v>1.3527362164377901</v>
      </c>
      <c r="AU140" s="40">
        <v>76</v>
      </c>
      <c r="AV140" s="39">
        <v>352</v>
      </c>
      <c r="AW140" s="40">
        <v>1.81546237557378</v>
      </c>
      <c r="AX140" s="40">
        <v>80.512820512820497</v>
      </c>
      <c r="AY140" s="39">
        <v>212</v>
      </c>
      <c r="AZ140" s="40">
        <v>1.9290263876251099</v>
      </c>
      <c r="BA140" s="40">
        <v>98.130841121495294</v>
      </c>
    </row>
    <row r="141" spans="1:53">
      <c r="A141" s="72"/>
      <c r="B141" s="35" t="s">
        <v>5</v>
      </c>
      <c r="C141" s="36">
        <v>807</v>
      </c>
      <c r="D141" s="37">
        <v>1.46360042076245</v>
      </c>
      <c r="E141" s="37"/>
      <c r="F141" s="36">
        <v>47</v>
      </c>
      <c r="G141" s="37">
        <v>1.13253012048193</v>
      </c>
      <c r="H141" s="37"/>
      <c r="I141" s="36">
        <v>24</v>
      </c>
      <c r="J141" s="37">
        <v>1.2752391073326199</v>
      </c>
      <c r="K141" s="37"/>
      <c r="L141" s="36">
        <v>22</v>
      </c>
      <c r="M141" s="37">
        <v>1.3017751479289901</v>
      </c>
      <c r="N141" s="37"/>
      <c r="O141" s="36">
        <v>41</v>
      </c>
      <c r="P141" s="37">
        <v>1.2946005683612301</v>
      </c>
      <c r="Q141" s="37"/>
      <c r="R141" s="36">
        <v>28</v>
      </c>
      <c r="S141" s="37">
        <v>1.12903225806452</v>
      </c>
      <c r="T141" s="37"/>
      <c r="U141" s="36">
        <v>50</v>
      </c>
      <c r="V141" s="37">
        <v>1.8057060310581401</v>
      </c>
      <c r="W141" s="37"/>
      <c r="X141" s="36">
        <v>38</v>
      </c>
      <c r="Y141" s="37">
        <v>1.4509354715540299</v>
      </c>
      <c r="Z141" s="37"/>
      <c r="AA141" s="39">
        <v>38</v>
      </c>
      <c r="AB141" s="40">
        <v>1.2532981530342999</v>
      </c>
      <c r="AC141" s="40"/>
      <c r="AD141" s="39">
        <v>21</v>
      </c>
      <c r="AE141" s="40">
        <v>1.2828344532681699</v>
      </c>
      <c r="AF141" s="40"/>
      <c r="AG141" s="39">
        <v>9</v>
      </c>
      <c r="AH141" s="40">
        <v>0.575815738963532</v>
      </c>
      <c r="AI141" s="40"/>
      <c r="AJ141" s="39">
        <v>40</v>
      </c>
      <c r="AK141" s="40">
        <v>1.39811254806012</v>
      </c>
      <c r="AL141" s="40"/>
      <c r="AM141" s="39">
        <v>84</v>
      </c>
      <c r="AN141" s="40">
        <v>1.9589552238806001</v>
      </c>
      <c r="AO141" s="40"/>
      <c r="AP141" s="39">
        <v>46</v>
      </c>
      <c r="AQ141" s="40">
        <v>1.49205319493999</v>
      </c>
      <c r="AR141" s="40"/>
      <c r="AS141" s="39">
        <v>57</v>
      </c>
      <c r="AT141" s="40">
        <v>1.1663597298956401</v>
      </c>
      <c r="AU141" s="40"/>
      <c r="AV141" s="39">
        <v>157</v>
      </c>
      <c r="AW141" s="40">
        <v>1.64174422252431</v>
      </c>
      <c r="AX141" s="40"/>
      <c r="AY141" s="39">
        <v>105</v>
      </c>
      <c r="AZ141" s="40">
        <v>1.92061459667093</v>
      </c>
      <c r="BA141" s="40"/>
    </row>
    <row r="142" spans="1:53">
      <c r="A142" s="73"/>
      <c r="B142" s="35" t="s">
        <v>6</v>
      </c>
      <c r="C142" s="36">
        <v>768</v>
      </c>
      <c r="D142" s="37">
        <v>1.4062843331135999</v>
      </c>
      <c r="E142" s="37"/>
      <c r="F142" s="36">
        <v>34</v>
      </c>
      <c r="G142" s="37">
        <v>0.84304487974212705</v>
      </c>
      <c r="H142" s="37"/>
      <c r="I142" s="36">
        <v>12</v>
      </c>
      <c r="J142" s="37">
        <v>0.66703724291272903</v>
      </c>
      <c r="K142" s="37"/>
      <c r="L142" s="36">
        <v>8</v>
      </c>
      <c r="M142" s="37">
        <v>0.507292327203551</v>
      </c>
      <c r="N142" s="37"/>
      <c r="O142" s="36">
        <v>26</v>
      </c>
      <c r="P142" s="37">
        <v>0.86753420086753397</v>
      </c>
      <c r="Q142" s="37"/>
      <c r="R142" s="36">
        <v>22</v>
      </c>
      <c r="S142" s="37">
        <v>0.97431355181576595</v>
      </c>
      <c r="T142" s="37"/>
      <c r="U142" s="36">
        <v>37</v>
      </c>
      <c r="V142" s="37">
        <v>1.39622641509434</v>
      </c>
      <c r="W142" s="37"/>
      <c r="X142" s="36">
        <v>17</v>
      </c>
      <c r="Y142" s="37">
        <v>0.694728238659583</v>
      </c>
      <c r="Z142" s="37"/>
      <c r="AA142" s="39">
        <v>33</v>
      </c>
      <c r="AB142" s="40">
        <v>1.1760513186029899</v>
      </c>
      <c r="AC142" s="40"/>
      <c r="AD142" s="39">
        <v>14</v>
      </c>
      <c r="AE142" s="40">
        <v>0.86419753086419804</v>
      </c>
      <c r="AF142" s="40"/>
      <c r="AG142" s="39">
        <v>20</v>
      </c>
      <c r="AH142" s="40">
        <v>1.0643959552953699</v>
      </c>
      <c r="AI142" s="40"/>
      <c r="AJ142" s="39">
        <v>45</v>
      </c>
      <c r="AK142" s="40">
        <v>1.6025641025641</v>
      </c>
      <c r="AL142" s="40"/>
      <c r="AM142" s="39">
        <v>75</v>
      </c>
      <c r="AN142" s="40">
        <v>1.68010752688172</v>
      </c>
      <c r="AO142" s="40"/>
      <c r="AP142" s="39">
        <v>48</v>
      </c>
      <c r="AQ142" s="40">
        <v>1.57170923379175</v>
      </c>
      <c r="AR142" s="40"/>
      <c r="AS142" s="39">
        <v>75</v>
      </c>
      <c r="AT142" s="40">
        <v>1.53972490248409</v>
      </c>
      <c r="AU142" s="40"/>
      <c r="AV142" s="39">
        <v>195</v>
      </c>
      <c r="AW142" s="40">
        <v>1.9845308365560801</v>
      </c>
      <c r="AX142" s="40"/>
      <c r="AY142" s="39">
        <v>107</v>
      </c>
      <c r="AZ142" s="40">
        <v>1.93735288792323</v>
      </c>
      <c r="BA142" s="40"/>
    </row>
    <row r="143" spans="1:53">
      <c r="A143" s="71" t="s">
        <v>98</v>
      </c>
      <c r="B143" s="35" t="s">
        <v>4</v>
      </c>
      <c r="C143" s="36">
        <v>1453</v>
      </c>
      <c r="D143" s="37">
        <v>1.32391799544419</v>
      </c>
      <c r="E143" s="37">
        <v>109.66810966811001</v>
      </c>
      <c r="F143" s="36">
        <v>67</v>
      </c>
      <c r="G143" s="37">
        <v>0.81877062202126405</v>
      </c>
      <c r="H143" s="37">
        <v>86.1111111111111</v>
      </c>
      <c r="I143" s="36">
        <v>24</v>
      </c>
      <c r="J143" s="37">
        <v>0.65199674001630004</v>
      </c>
      <c r="K143" s="37">
        <v>118.181818181818</v>
      </c>
      <c r="L143" s="36">
        <v>26</v>
      </c>
      <c r="M143" s="37">
        <v>0.79583715947352296</v>
      </c>
      <c r="N143" s="37">
        <v>188.888888888889</v>
      </c>
      <c r="O143" s="36">
        <v>52</v>
      </c>
      <c r="P143" s="37">
        <v>0.84360804672290701</v>
      </c>
      <c r="Q143" s="37">
        <v>188.888888888889</v>
      </c>
      <c r="R143" s="36">
        <v>68</v>
      </c>
      <c r="S143" s="37">
        <v>1.4352047277332201</v>
      </c>
      <c r="T143" s="37">
        <v>100</v>
      </c>
      <c r="U143" s="36">
        <v>67</v>
      </c>
      <c r="V143" s="37">
        <v>1.23639047794796</v>
      </c>
      <c r="W143" s="37">
        <v>109.375</v>
      </c>
      <c r="X143" s="36">
        <v>53</v>
      </c>
      <c r="Y143" s="37">
        <v>1.0461902881958201</v>
      </c>
      <c r="Z143" s="37">
        <v>130.434782608696</v>
      </c>
      <c r="AA143" s="39">
        <v>71</v>
      </c>
      <c r="AB143" s="40">
        <v>1.2161699212058901</v>
      </c>
      <c r="AC143" s="40">
        <v>208.695652173913</v>
      </c>
      <c r="AD143" s="39">
        <v>36</v>
      </c>
      <c r="AE143" s="40">
        <v>1.10531163647528</v>
      </c>
      <c r="AF143" s="40">
        <v>125</v>
      </c>
      <c r="AG143" s="39">
        <v>41</v>
      </c>
      <c r="AH143" s="40">
        <v>1.1911679256246399</v>
      </c>
      <c r="AI143" s="40">
        <v>127.777777777778</v>
      </c>
      <c r="AJ143" s="39">
        <v>77</v>
      </c>
      <c r="AK143" s="40">
        <v>1.3582642441347701</v>
      </c>
      <c r="AL143" s="40">
        <v>102.631578947368</v>
      </c>
      <c r="AM143" s="39">
        <v>132</v>
      </c>
      <c r="AN143" s="40">
        <v>1.5082266910420501</v>
      </c>
      <c r="AO143" s="40">
        <v>94.117647058823493</v>
      </c>
      <c r="AP143" s="39">
        <v>100</v>
      </c>
      <c r="AQ143" s="40">
        <v>1.62946064852534</v>
      </c>
      <c r="AR143" s="40">
        <v>92.307692307692307</v>
      </c>
      <c r="AS143" s="39">
        <v>134</v>
      </c>
      <c r="AT143" s="40">
        <v>1.37323221971716</v>
      </c>
      <c r="AU143" s="40">
        <v>127.11864406779701</v>
      </c>
      <c r="AV143" s="39">
        <v>300</v>
      </c>
      <c r="AW143" s="40">
        <v>1.5472690700912901</v>
      </c>
      <c r="AX143" s="40">
        <v>97.368421052631604</v>
      </c>
      <c r="AY143" s="39">
        <v>205</v>
      </c>
      <c r="AZ143" s="40">
        <v>1.8653321201091899</v>
      </c>
      <c r="BA143" s="40">
        <v>97.115384615384599</v>
      </c>
    </row>
    <row r="144" spans="1:53">
      <c r="A144" s="72"/>
      <c r="B144" s="35" t="s">
        <v>5</v>
      </c>
      <c r="C144" s="36">
        <v>760</v>
      </c>
      <c r="D144" s="37">
        <v>1.37835975189524</v>
      </c>
      <c r="E144" s="37"/>
      <c r="F144" s="36">
        <v>31</v>
      </c>
      <c r="G144" s="37">
        <v>0.74698795180722899</v>
      </c>
      <c r="H144" s="37"/>
      <c r="I144" s="36">
        <v>13</v>
      </c>
      <c r="J144" s="37">
        <v>0.69075451647183805</v>
      </c>
      <c r="K144" s="37"/>
      <c r="L144" s="36">
        <v>17</v>
      </c>
      <c r="M144" s="37">
        <v>1.0059171597633101</v>
      </c>
      <c r="N144" s="37"/>
      <c r="O144" s="36">
        <v>34</v>
      </c>
      <c r="P144" s="37">
        <v>1.0735712030312601</v>
      </c>
      <c r="Q144" s="37"/>
      <c r="R144" s="36">
        <v>34</v>
      </c>
      <c r="S144" s="37">
        <v>1.37096774193548</v>
      </c>
      <c r="T144" s="37"/>
      <c r="U144" s="36">
        <v>35</v>
      </c>
      <c r="V144" s="37">
        <v>1.2639942217407001</v>
      </c>
      <c r="W144" s="37"/>
      <c r="X144" s="36">
        <v>30</v>
      </c>
      <c r="Y144" s="37">
        <v>1.1454753722794999</v>
      </c>
      <c r="Z144" s="37"/>
      <c r="AA144" s="39">
        <v>48</v>
      </c>
      <c r="AB144" s="40">
        <v>1.5831134564643801</v>
      </c>
      <c r="AC144" s="40"/>
      <c r="AD144" s="39">
        <v>20</v>
      </c>
      <c r="AE144" s="40">
        <v>1.22174709835064</v>
      </c>
      <c r="AF144" s="40"/>
      <c r="AG144" s="39">
        <v>23</v>
      </c>
      <c r="AH144" s="40">
        <v>1.47152911068458</v>
      </c>
      <c r="AI144" s="40"/>
      <c r="AJ144" s="39">
        <v>39</v>
      </c>
      <c r="AK144" s="40">
        <v>1.3631597343586199</v>
      </c>
      <c r="AL144" s="40"/>
      <c r="AM144" s="39">
        <v>64</v>
      </c>
      <c r="AN144" s="40">
        <v>1.4925373134328399</v>
      </c>
      <c r="AO144" s="40"/>
      <c r="AP144" s="39">
        <v>48</v>
      </c>
      <c r="AQ144" s="40">
        <v>1.5569250729808599</v>
      </c>
      <c r="AR144" s="40"/>
      <c r="AS144" s="39">
        <v>75</v>
      </c>
      <c r="AT144" s="40">
        <v>1.5346838551258399</v>
      </c>
      <c r="AU144" s="40"/>
      <c r="AV144" s="39">
        <v>148</v>
      </c>
      <c r="AW144" s="40">
        <v>1.5476314963923501</v>
      </c>
      <c r="AX144" s="40"/>
      <c r="AY144" s="39">
        <v>101</v>
      </c>
      <c r="AZ144" s="40">
        <v>1.84744832632157</v>
      </c>
      <c r="BA144" s="40"/>
    </row>
    <row r="145" spans="1:53">
      <c r="A145" s="73"/>
      <c r="B145" s="35" t="s">
        <v>6</v>
      </c>
      <c r="C145" s="36">
        <v>693</v>
      </c>
      <c r="D145" s="37">
        <v>1.2689518787079801</v>
      </c>
      <c r="E145" s="37"/>
      <c r="F145" s="36">
        <v>36</v>
      </c>
      <c r="G145" s="37">
        <v>0.89263575502107595</v>
      </c>
      <c r="H145" s="37"/>
      <c r="I145" s="36">
        <v>11</v>
      </c>
      <c r="J145" s="37">
        <v>0.61145080600333501</v>
      </c>
      <c r="K145" s="37"/>
      <c r="L145" s="36">
        <v>9</v>
      </c>
      <c r="M145" s="37">
        <v>0.57070386810399498</v>
      </c>
      <c r="N145" s="37"/>
      <c r="O145" s="36">
        <v>18</v>
      </c>
      <c r="P145" s="37">
        <v>0.60060060060060105</v>
      </c>
      <c r="Q145" s="37"/>
      <c r="R145" s="36">
        <v>34</v>
      </c>
      <c r="S145" s="37">
        <v>1.5057573073516399</v>
      </c>
      <c r="T145" s="37"/>
      <c r="U145" s="36">
        <v>32</v>
      </c>
      <c r="V145" s="37">
        <v>1.20754716981132</v>
      </c>
      <c r="W145" s="37"/>
      <c r="X145" s="36">
        <v>23</v>
      </c>
      <c r="Y145" s="37">
        <v>0.93992644053943597</v>
      </c>
      <c r="Z145" s="37"/>
      <c r="AA145" s="39">
        <v>23</v>
      </c>
      <c r="AB145" s="40">
        <v>0.81967213114754101</v>
      </c>
      <c r="AC145" s="40"/>
      <c r="AD145" s="39">
        <v>16</v>
      </c>
      <c r="AE145" s="40">
        <v>0.98765432098765404</v>
      </c>
      <c r="AF145" s="40"/>
      <c r="AG145" s="39">
        <v>18</v>
      </c>
      <c r="AH145" s="40">
        <v>0.95795635976583304</v>
      </c>
      <c r="AI145" s="40"/>
      <c r="AJ145" s="39">
        <v>38</v>
      </c>
      <c r="AK145" s="40">
        <v>1.3532763532763501</v>
      </c>
      <c r="AL145" s="40"/>
      <c r="AM145" s="39">
        <v>68</v>
      </c>
      <c r="AN145" s="40">
        <v>1.5232974910394299</v>
      </c>
      <c r="AO145" s="40"/>
      <c r="AP145" s="39">
        <v>52</v>
      </c>
      <c r="AQ145" s="40">
        <v>1.7026850032743901</v>
      </c>
      <c r="AR145" s="40"/>
      <c r="AS145" s="39">
        <v>59</v>
      </c>
      <c r="AT145" s="40">
        <v>1.2112502566208201</v>
      </c>
      <c r="AU145" s="40"/>
      <c r="AV145" s="39">
        <v>152</v>
      </c>
      <c r="AW145" s="40">
        <v>1.5469163443924301</v>
      </c>
      <c r="AX145" s="40"/>
      <c r="AY145" s="39">
        <v>104</v>
      </c>
      <c r="AZ145" s="40">
        <v>1.88303458265435</v>
      </c>
      <c r="BA145" s="40"/>
    </row>
    <row r="146" spans="1:53">
      <c r="A146" s="71" t="s">
        <v>99</v>
      </c>
      <c r="B146" s="35" t="s">
        <v>4</v>
      </c>
      <c r="C146" s="36">
        <v>1639</v>
      </c>
      <c r="D146" s="37">
        <v>1.49339407744875</v>
      </c>
      <c r="E146" s="37">
        <v>112.857142857143</v>
      </c>
      <c r="F146" s="36">
        <v>98</v>
      </c>
      <c r="G146" s="37">
        <v>1.19760479041916</v>
      </c>
      <c r="H146" s="37">
        <v>145</v>
      </c>
      <c r="I146" s="36">
        <v>45</v>
      </c>
      <c r="J146" s="37">
        <v>1.22249388753056</v>
      </c>
      <c r="K146" s="37">
        <v>181.25</v>
      </c>
      <c r="L146" s="36">
        <v>44</v>
      </c>
      <c r="M146" s="37">
        <v>1.34680134680135</v>
      </c>
      <c r="N146" s="37">
        <v>109.52380952381</v>
      </c>
      <c r="O146" s="36">
        <v>70</v>
      </c>
      <c r="P146" s="37">
        <v>1.1356262167423801</v>
      </c>
      <c r="Q146" s="37">
        <v>133.333333333333</v>
      </c>
      <c r="R146" s="36">
        <v>66</v>
      </c>
      <c r="S146" s="37">
        <v>1.39299282397636</v>
      </c>
      <c r="T146" s="37">
        <v>112.903225806452</v>
      </c>
      <c r="U146" s="36">
        <v>73</v>
      </c>
      <c r="V146" s="37">
        <v>1.3471120132865799</v>
      </c>
      <c r="W146" s="37">
        <v>102.777777777778</v>
      </c>
      <c r="X146" s="36">
        <v>57</v>
      </c>
      <c r="Y146" s="37">
        <v>1.1251480457955001</v>
      </c>
      <c r="Z146" s="37">
        <v>200</v>
      </c>
      <c r="AA146" s="39">
        <v>81</v>
      </c>
      <c r="AB146" s="40">
        <v>1.3874614594039101</v>
      </c>
      <c r="AC146" s="40">
        <v>179.31034482758599</v>
      </c>
      <c r="AD146" s="39">
        <v>39</v>
      </c>
      <c r="AE146" s="40">
        <v>1.19742093951489</v>
      </c>
      <c r="AF146" s="40">
        <v>95</v>
      </c>
      <c r="AG146" s="39">
        <v>39</v>
      </c>
      <c r="AH146" s="40">
        <v>1.13306217315514</v>
      </c>
      <c r="AI146" s="40">
        <v>69.565217391304301</v>
      </c>
      <c r="AJ146" s="39">
        <v>71</v>
      </c>
      <c r="AK146" s="40">
        <v>1.25242547186453</v>
      </c>
      <c r="AL146" s="40">
        <v>86.842105263157904</v>
      </c>
      <c r="AM146" s="39">
        <v>130</v>
      </c>
      <c r="AN146" s="40">
        <v>1.4853747714808001</v>
      </c>
      <c r="AO146" s="40">
        <v>88.405797101449295</v>
      </c>
      <c r="AP146" s="39">
        <v>107</v>
      </c>
      <c r="AQ146" s="40">
        <v>1.7435228939221099</v>
      </c>
      <c r="AR146" s="40">
        <v>118.367346938776</v>
      </c>
      <c r="AS146" s="39">
        <v>143</v>
      </c>
      <c r="AT146" s="40">
        <v>1.4654642344742801</v>
      </c>
      <c r="AU146" s="40">
        <v>164.81481481481501</v>
      </c>
      <c r="AV146" s="39">
        <v>362</v>
      </c>
      <c r="AW146" s="40">
        <v>1.8670380112434899</v>
      </c>
      <c r="AX146" s="40">
        <v>93.582887700534798</v>
      </c>
      <c r="AY146" s="39">
        <v>214</v>
      </c>
      <c r="AZ146" s="40">
        <v>1.9472247497725199</v>
      </c>
      <c r="BA146" s="40">
        <v>98.148148148148096</v>
      </c>
    </row>
    <row r="147" spans="1:53">
      <c r="A147" s="72"/>
      <c r="B147" s="35" t="s">
        <v>5</v>
      </c>
      <c r="C147" s="36">
        <v>869</v>
      </c>
      <c r="D147" s="37">
        <v>1.5760455584170601</v>
      </c>
      <c r="E147" s="37"/>
      <c r="F147" s="36">
        <v>58</v>
      </c>
      <c r="G147" s="37">
        <v>1.3975903614457801</v>
      </c>
      <c r="H147" s="37"/>
      <c r="I147" s="36">
        <v>29</v>
      </c>
      <c r="J147" s="37">
        <v>1.5409139213602601</v>
      </c>
      <c r="K147" s="37"/>
      <c r="L147" s="36">
        <v>23</v>
      </c>
      <c r="M147" s="37">
        <v>1.36094674556213</v>
      </c>
      <c r="N147" s="37"/>
      <c r="O147" s="36">
        <v>40</v>
      </c>
      <c r="P147" s="37">
        <v>1.26302494474266</v>
      </c>
      <c r="Q147" s="37"/>
      <c r="R147" s="36">
        <v>35</v>
      </c>
      <c r="S147" s="37">
        <v>1.4112903225806499</v>
      </c>
      <c r="T147" s="37"/>
      <c r="U147" s="36">
        <v>37</v>
      </c>
      <c r="V147" s="37">
        <v>1.3362224629830299</v>
      </c>
      <c r="W147" s="37"/>
      <c r="X147" s="36">
        <v>38</v>
      </c>
      <c r="Y147" s="37">
        <v>1.4509354715540299</v>
      </c>
      <c r="Z147" s="37"/>
      <c r="AA147" s="39">
        <v>52</v>
      </c>
      <c r="AB147" s="40">
        <v>1.71503957783641</v>
      </c>
      <c r="AC147" s="40"/>
      <c r="AD147" s="39">
        <v>19</v>
      </c>
      <c r="AE147" s="40">
        <v>1.1606597434331101</v>
      </c>
      <c r="AF147" s="40"/>
      <c r="AG147" s="39">
        <v>16</v>
      </c>
      <c r="AH147" s="40">
        <v>1.0236724248240601</v>
      </c>
      <c r="AI147" s="40"/>
      <c r="AJ147" s="39">
        <v>33</v>
      </c>
      <c r="AK147" s="40">
        <v>1.1534428521496001</v>
      </c>
      <c r="AL147" s="40"/>
      <c r="AM147" s="39">
        <v>61</v>
      </c>
      <c r="AN147" s="40">
        <v>1.42257462686567</v>
      </c>
      <c r="AO147" s="40"/>
      <c r="AP147" s="39">
        <v>58</v>
      </c>
      <c r="AQ147" s="40">
        <v>1.8812844631852099</v>
      </c>
      <c r="AR147" s="40"/>
      <c r="AS147" s="39">
        <v>89</v>
      </c>
      <c r="AT147" s="40">
        <v>1.8211581747493299</v>
      </c>
      <c r="AU147" s="40"/>
      <c r="AV147" s="39">
        <v>175</v>
      </c>
      <c r="AW147" s="40">
        <v>1.8299696747882499</v>
      </c>
      <c r="AX147" s="40"/>
      <c r="AY147" s="39">
        <v>106</v>
      </c>
      <c r="AZ147" s="40">
        <v>1.9389061642582801</v>
      </c>
      <c r="BA147" s="40"/>
    </row>
    <row r="148" spans="1:53">
      <c r="A148" s="73"/>
      <c r="B148" s="35" t="s">
        <v>6</v>
      </c>
      <c r="C148" s="36">
        <v>770</v>
      </c>
      <c r="D148" s="37">
        <v>1.40994653189775</v>
      </c>
      <c r="E148" s="37"/>
      <c r="F148" s="36">
        <v>40</v>
      </c>
      <c r="G148" s="37">
        <v>0.99181750557897297</v>
      </c>
      <c r="H148" s="37"/>
      <c r="I148" s="36">
        <v>16</v>
      </c>
      <c r="J148" s="37">
        <v>0.88938299055030601</v>
      </c>
      <c r="K148" s="37"/>
      <c r="L148" s="36">
        <v>21</v>
      </c>
      <c r="M148" s="37">
        <v>1.33164235890932</v>
      </c>
      <c r="N148" s="37"/>
      <c r="O148" s="36">
        <v>30</v>
      </c>
      <c r="P148" s="37">
        <v>1.001001001001</v>
      </c>
      <c r="Q148" s="37"/>
      <c r="R148" s="36">
        <v>31</v>
      </c>
      <c r="S148" s="37">
        <v>1.37289636846767</v>
      </c>
      <c r="T148" s="37"/>
      <c r="U148" s="36">
        <v>36</v>
      </c>
      <c r="V148" s="37">
        <v>1.35849056603774</v>
      </c>
      <c r="W148" s="37"/>
      <c r="X148" s="36">
        <v>19</v>
      </c>
      <c r="Y148" s="37">
        <v>0.77646097261953395</v>
      </c>
      <c r="Z148" s="37"/>
      <c r="AA148" s="39">
        <v>29</v>
      </c>
      <c r="AB148" s="40">
        <v>1.0334996436208099</v>
      </c>
      <c r="AC148" s="40"/>
      <c r="AD148" s="39">
        <v>20</v>
      </c>
      <c r="AE148" s="40">
        <v>1.2345679012345701</v>
      </c>
      <c r="AF148" s="40"/>
      <c r="AG148" s="39">
        <v>23</v>
      </c>
      <c r="AH148" s="40">
        <v>1.2240553485896799</v>
      </c>
      <c r="AI148" s="40"/>
      <c r="AJ148" s="39">
        <v>38</v>
      </c>
      <c r="AK148" s="40">
        <v>1.3532763532763501</v>
      </c>
      <c r="AL148" s="40"/>
      <c r="AM148" s="39">
        <v>69</v>
      </c>
      <c r="AN148" s="40">
        <v>1.5456989247311801</v>
      </c>
      <c r="AO148" s="40"/>
      <c r="AP148" s="39">
        <v>49</v>
      </c>
      <c r="AQ148" s="40">
        <v>1.6044531761624099</v>
      </c>
      <c r="AR148" s="40"/>
      <c r="AS148" s="39">
        <v>54</v>
      </c>
      <c r="AT148" s="40">
        <v>1.1086019297885401</v>
      </c>
      <c r="AU148" s="40"/>
      <c r="AV148" s="39">
        <v>187</v>
      </c>
      <c r="AW148" s="40">
        <v>1.90311418685121</v>
      </c>
      <c r="AX148" s="40"/>
      <c r="AY148" s="39">
        <v>108</v>
      </c>
      <c r="AZ148" s="40">
        <v>1.95545898967952</v>
      </c>
      <c r="BA148" s="40"/>
    </row>
    <row r="149" spans="1:53">
      <c r="A149" s="71" t="s">
        <v>100</v>
      </c>
      <c r="B149" s="35" t="s">
        <v>4</v>
      </c>
      <c r="C149" s="36">
        <v>1666</v>
      </c>
      <c r="D149" s="37">
        <v>1.5179954441913399</v>
      </c>
      <c r="E149" s="37">
        <v>108.25</v>
      </c>
      <c r="F149" s="36">
        <v>108</v>
      </c>
      <c r="G149" s="37">
        <v>1.3198093608701</v>
      </c>
      <c r="H149" s="37">
        <v>80</v>
      </c>
      <c r="I149" s="36">
        <v>34</v>
      </c>
      <c r="J149" s="37">
        <v>0.92366204835642496</v>
      </c>
      <c r="K149" s="37">
        <v>142.857142857143</v>
      </c>
      <c r="L149" s="36">
        <v>27</v>
      </c>
      <c r="M149" s="37">
        <v>0.826446280991736</v>
      </c>
      <c r="N149" s="37">
        <v>200</v>
      </c>
      <c r="O149" s="36">
        <v>70</v>
      </c>
      <c r="P149" s="37">
        <v>1.1356262167423801</v>
      </c>
      <c r="Q149" s="37">
        <v>169.230769230769</v>
      </c>
      <c r="R149" s="36">
        <v>81</v>
      </c>
      <c r="S149" s="37">
        <v>1.7095821021528099</v>
      </c>
      <c r="T149" s="37">
        <v>131.42857142857099</v>
      </c>
      <c r="U149" s="36">
        <v>87</v>
      </c>
      <c r="V149" s="37">
        <v>1.6054622624100401</v>
      </c>
      <c r="W149" s="37">
        <v>180.64516129032299</v>
      </c>
      <c r="X149" s="36">
        <v>48</v>
      </c>
      <c r="Y149" s="37">
        <v>0.94749309119620995</v>
      </c>
      <c r="Z149" s="37">
        <v>166.666666666667</v>
      </c>
      <c r="AA149" s="39">
        <v>77</v>
      </c>
      <c r="AB149" s="40">
        <v>1.3189448441247</v>
      </c>
      <c r="AC149" s="40">
        <v>148.38709677419399</v>
      </c>
      <c r="AD149" s="39">
        <v>40</v>
      </c>
      <c r="AE149" s="40">
        <v>1.22812404052809</v>
      </c>
      <c r="AF149" s="40">
        <v>122.222222222222</v>
      </c>
      <c r="AG149" s="39">
        <v>38</v>
      </c>
      <c r="AH149" s="40">
        <v>1.1040092969204001</v>
      </c>
      <c r="AI149" s="40">
        <v>58.3333333333333</v>
      </c>
      <c r="AJ149" s="39">
        <v>103</v>
      </c>
      <c r="AK149" s="40">
        <v>1.81689892397248</v>
      </c>
      <c r="AL149" s="40">
        <v>90.740740740740705</v>
      </c>
      <c r="AM149" s="39">
        <v>147</v>
      </c>
      <c r="AN149" s="40">
        <v>1.6796160877513699</v>
      </c>
      <c r="AO149" s="40">
        <v>104.166666666667</v>
      </c>
      <c r="AP149" s="39">
        <v>109</v>
      </c>
      <c r="AQ149" s="40">
        <v>1.77611210689262</v>
      </c>
      <c r="AR149" s="40">
        <v>81.6666666666667</v>
      </c>
      <c r="AS149" s="39">
        <v>158</v>
      </c>
      <c r="AT149" s="40">
        <v>1.61918425906948</v>
      </c>
      <c r="AU149" s="40">
        <v>107.894736842105</v>
      </c>
      <c r="AV149" s="39">
        <v>344</v>
      </c>
      <c r="AW149" s="40">
        <v>1.77420186703801</v>
      </c>
      <c r="AX149" s="40">
        <v>107.228915662651</v>
      </c>
      <c r="AY149" s="39">
        <v>195</v>
      </c>
      <c r="AZ149" s="40">
        <v>1.7743403093721599</v>
      </c>
      <c r="BA149" s="40">
        <v>83.962264150943398</v>
      </c>
    </row>
    <row r="150" spans="1:53">
      <c r="A150" s="72"/>
      <c r="B150" s="35" t="s">
        <v>5</v>
      </c>
      <c r="C150" s="36">
        <v>866</v>
      </c>
      <c r="D150" s="37">
        <v>1.5706046646595799</v>
      </c>
      <c r="E150" s="37"/>
      <c r="F150" s="36">
        <v>48</v>
      </c>
      <c r="G150" s="37">
        <v>1.1566265060241001</v>
      </c>
      <c r="H150" s="37"/>
      <c r="I150" s="36">
        <v>20</v>
      </c>
      <c r="J150" s="37">
        <v>1.06269925611052</v>
      </c>
      <c r="K150" s="37"/>
      <c r="L150" s="36">
        <v>18</v>
      </c>
      <c r="M150" s="37">
        <v>1.06508875739645</v>
      </c>
      <c r="N150" s="37"/>
      <c r="O150" s="36">
        <v>44</v>
      </c>
      <c r="P150" s="37">
        <v>1.3893274392169199</v>
      </c>
      <c r="Q150" s="37"/>
      <c r="R150" s="36">
        <v>46</v>
      </c>
      <c r="S150" s="37">
        <v>1.8548387096774199</v>
      </c>
      <c r="T150" s="37"/>
      <c r="U150" s="36">
        <v>56</v>
      </c>
      <c r="V150" s="37">
        <v>2.0223907547851199</v>
      </c>
      <c r="W150" s="37"/>
      <c r="X150" s="36">
        <v>30</v>
      </c>
      <c r="Y150" s="37">
        <v>1.1454753722794999</v>
      </c>
      <c r="Z150" s="37"/>
      <c r="AA150" s="39">
        <v>46</v>
      </c>
      <c r="AB150" s="40">
        <v>1.5171503957783601</v>
      </c>
      <c r="AC150" s="40"/>
      <c r="AD150" s="39">
        <v>22</v>
      </c>
      <c r="AE150" s="40">
        <v>1.3439218081857101</v>
      </c>
      <c r="AF150" s="40"/>
      <c r="AG150" s="39">
        <v>14</v>
      </c>
      <c r="AH150" s="40">
        <v>0.89571337172104903</v>
      </c>
      <c r="AI150" s="40"/>
      <c r="AJ150" s="39">
        <v>49</v>
      </c>
      <c r="AK150" s="40">
        <v>1.71268787137365</v>
      </c>
      <c r="AL150" s="40"/>
      <c r="AM150" s="39">
        <v>75</v>
      </c>
      <c r="AN150" s="40">
        <v>1.7490671641791</v>
      </c>
      <c r="AO150" s="40"/>
      <c r="AP150" s="39">
        <v>49</v>
      </c>
      <c r="AQ150" s="40">
        <v>1.5893610120013</v>
      </c>
      <c r="AR150" s="40"/>
      <c r="AS150" s="39">
        <v>82</v>
      </c>
      <c r="AT150" s="40">
        <v>1.67792101493759</v>
      </c>
      <c r="AU150" s="40"/>
      <c r="AV150" s="39">
        <v>178</v>
      </c>
      <c r="AW150" s="40">
        <v>1.8613405834989001</v>
      </c>
      <c r="AX150" s="40"/>
      <c r="AY150" s="39">
        <v>89</v>
      </c>
      <c r="AZ150" s="40">
        <v>1.62794951527346</v>
      </c>
      <c r="BA150" s="40"/>
    </row>
    <row r="151" spans="1:53">
      <c r="A151" s="73"/>
      <c r="B151" s="35" t="s">
        <v>6</v>
      </c>
      <c r="C151" s="36">
        <v>800</v>
      </c>
      <c r="D151" s="37">
        <v>1.4648795136599999</v>
      </c>
      <c r="E151" s="37"/>
      <c r="F151" s="36">
        <v>60</v>
      </c>
      <c r="G151" s="37">
        <v>1.4877262583684601</v>
      </c>
      <c r="H151" s="37"/>
      <c r="I151" s="36">
        <v>14</v>
      </c>
      <c r="J151" s="37">
        <v>0.77821011673151796</v>
      </c>
      <c r="K151" s="37"/>
      <c r="L151" s="36">
        <v>9</v>
      </c>
      <c r="M151" s="37">
        <v>0.57070386810399498</v>
      </c>
      <c r="N151" s="37"/>
      <c r="O151" s="36">
        <v>26</v>
      </c>
      <c r="P151" s="37">
        <v>0.86753420086753397</v>
      </c>
      <c r="Q151" s="37"/>
      <c r="R151" s="36">
        <v>35</v>
      </c>
      <c r="S151" s="37">
        <v>1.55004428697963</v>
      </c>
      <c r="T151" s="37"/>
      <c r="U151" s="36">
        <v>31</v>
      </c>
      <c r="V151" s="37">
        <v>1.1698113207547201</v>
      </c>
      <c r="W151" s="37"/>
      <c r="X151" s="36">
        <v>18</v>
      </c>
      <c r="Y151" s="37">
        <v>0.73559460563955903</v>
      </c>
      <c r="Z151" s="37"/>
      <c r="AA151" s="39">
        <v>31</v>
      </c>
      <c r="AB151" s="40">
        <v>1.1047754811118999</v>
      </c>
      <c r="AC151" s="40"/>
      <c r="AD151" s="39">
        <v>18</v>
      </c>
      <c r="AE151" s="40">
        <v>1.1111111111111101</v>
      </c>
      <c r="AF151" s="40"/>
      <c r="AG151" s="39">
        <v>24</v>
      </c>
      <c r="AH151" s="40">
        <v>1.2772751463544401</v>
      </c>
      <c r="AI151" s="40"/>
      <c r="AJ151" s="39">
        <v>54</v>
      </c>
      <c r="AK151" s="40">
        <v>1.92307692307692</v>
      </c>
      <c r="AL151" s="40"/>
      <c r="AM151" s="39">
        <v>72</v>
      </c>
      <c r="AN151" s="40">
        <v>1.61290322580645</v>
      </c>
      <c r="AO151" s="40"/>
      <c r="AP151" s="39">
        <v>60</v>
      </c>
      <c r="AQ151" s="40">
        <v>1.9646365422396901</v>
      </c>
      <c r="AR151" s="40"/>
      <c r="AS151" s="39">
        <v>76</v>
      </c>
      <c r="AT151" s="40">
        <v>1.56025456785054</v>
      </c>
      <c r="AU151" s="40"/>
      <c r="AV151" s="39">
        <v>166</v>
      </c>
      <c r="AW151" s="40">
        <v>1.68939548137594</v>
      </c>
      <c r="AX151" s="40"/>
      <c r="AY151" s="39">
        <v>106</v>
      </c>
      <c r="AZ151" s="40">
        <v>1.91924678616694</v>
      </c>
      <c r="BA151" s="40"/>
    </row>
    <row r="152" spans="1:53">
      <c r="A152" s="71" t="s">
        <v>101</v>
      </c>
      <c r="B152" s="35" t="s">
        <v>4</v>
      </c>
      <c r="C152" s="36">
        <v>1776</v>
      </c>
      <c r="D152" s="37">
        <v>1.6182232346241501</v>
      </c>
      <c r="E152" s="37">
        <v>109.681227863046</v>
      </c>
      <c r="F152" s="36">
        <v>102</v>
      </c>
      <c r="G152" s="37">
        <v>1.24648661859954</v>
      </c>
      <c r="H152" s="37">
        <v>137.20930232558101</v>
      </c>
      <c r="I152" s="36">
        <v>48</v>
      </c>
      <c r="J152" s="37">
        <v>1.3039934800326001</v>
      </c>
      <c r="K152" s="37">
        <v>200</v>
      </c>
      <c r="L152" s="36">
        <v>51</v>
      </c>
      <c r="M152" s="37">
        <v>1.5610651974288301</v>
      </c>
      <c r="N152" s="37">
        <v>155</v>
      </c>
      <c r="O152" s="36">
        <v>79</v>
      </c>
      <c r="P152" s="37">
        <v>1.28163530175211</v>
      </c>
      <c r="Q152" s="37">
        <v>107.894736842105</v>
      </c>
      <c r="R152" s="36">
        <v>90</v>
      </c>
      <c r="S152" s="37">
        <v>1.89953566905867</v>
      </c>
      <c r="T152" s="37">
        <v>80</v>
      </c>
      <c r="U152" s="36">
        <v>93</v>
      </c>
      <c r="V152" s="37">
        <v>1.71618379774866</v>
      </c>
      <c r="W152" s="37">
        <v>144.73684210526301</v>
      </c>
      <c r="X152" s="36">
        <v>59</v>
      </c>
      <c r="Y152" s="37">
        <v>1.16462692459534</v>
      </c>
      <c r="Z152" s="37">
        <v>103.448275862069</v>
      </c>
      <c r="AA152" s="39">
        <v>83</v>
      </c>
      <c r="AB152" s="40">
        <v>1.42171976704351</v>
      </c>
      <c r="AC152" s="40">
        <v>144.11764705882399</v>
      </c>
      <c r="AD152" s="39">
        <v>47</v>
      </c>
      <c r="AE152" s="40">
        <v>1.4430457476205101</v>
      </c>
      <c r="AF152" s="40">
        <v>213.333333333333</v>
      </c>
      <c r="AG152" s="39">
        <v>51</v>
      </c>
      <c r="AH152" s="40">
        <v>1.4816966879721101</v>
      </c>
      <c r="AI152" s="40">
        <v>64.516129032258107</v>
      </c>
      <c r="AJ152" s="39">
        <v>101</v>
      </c>
      <c r="AK152" s="40">
        <v>1.78161933321573</v>
      </c>
      <c r="AL152" s="40">
        <v>119.565217391304</v>
      </c>
      <c r="AM152" s="39">
        <v>146</v>
      </c>
      <c r="AN152" s="40">
        <v>1.6681901279707501</v>
      </c>
      <c r="AO152" s="40">
        <v>121.212121212121</v>
      </c>
      <c r="AP152" s="39">
        <v>104</v>
      </c>
      <c r="AQ152" s="40">
        <v>1.69463907446635</v>
      </c>
      <c r="AR152" s="40">
        <v>100</v>
      </c>
      <c r="AS152" s="39">
        <v>151</v>
      </c>
      <c r="AT152" s="40">
        <v>1.5474482475917199</v>
      </c>
      <c r="AU152" s="40">
        <v>109.722222222222</v>
      </c>
      <c r="AV152" s="39">
        <v>346</v>
      </c>
      <c r="AW152" s="40">
        <v>1.7845169941719501</v>
      </c>
      <c r="AX152" s="40">
        <v>83.068783068783105</v>
      </c>
      <c r="AY152" s="39">
        <v>225</v>
      </c>
      <c r="AZ152" s="40">
        <v>2.0473157415832599</v>
      </c>
      <c r="BA152" s="40">
        <v>108.333333333333</v>
      </c>
    </row>
    <row r="153" spans="1:53">
      <c r="A153" s="72"/>
      <c r="B153" s="35" t="s">
        <v>5</v>
      </c>
      <c r="C153" s="36">
        <v>929</v>
      </c>
      <c r="D153" s="37">
        <v>1.6848634335666901</v>
      </c>
      <c r="E153" s="37"/>
      <c r="F153" s="36">
        <v>59</v>
      </c>
      <c r="G153" s="37">
        <v>1.4216867469879499</v>
      </c>
      <c r="H153" s="37"/>
      <c r="I153" s="36">
        <v>32</v>
      </c>
      <c r="J153" s="37">
        <v>1.70031880977683</v>
      </c>
      <c r="K153" s="37"/>
      <c r="L153" s="36">
        <v>31</v>
      </c>
      <c r="M153" s="37">
        <v>1.8343195266272201</v>
      </c>
      <c r="N153" s="37"/>
      <c r="O153" s="36">
        <v>41</v>
      </c>
      <c r="P153" s="37">
        <v>1.2946005683612301</v>
      </c>
      <c r="Q153" s="37"/>
      <c r="R153" s="36">
        <v>40</v>
      </c>
      <c r="S153" s="37">
        <v>1.61290322580645</v>
      </c>
      <c r="T153" s="37"/>
      <c r="U153" s="36">
        <v>55</v>
      </c>
      <c r="V153" s="37">
        <v>1.9862766341639599</v>
      </c>
      <c r="W153" s="37"/>
      <c r="X153" s="36">
        <v>30</v>
      </c>
      <c r="Y153" s="37">
        <v>1.1454753722794999</v>
      </c>
      <c r="Z153" s="37"/>
      <c r="AA153" s="39">
        <v>49</v>
      </c>
      <c r="AB153" s="40">
        <v>1.6160949868073899</v>
      </c>
      <c r="AC153" s="40"/>
      <c r="AD153" s="39">
        <v>32</v>
      </c>
      <c r="AE153" s="40">
        <v>1.9547953573610299</v>
      </c>
      <c r="AF153" s="40"/>
      <c r="AG153" s="39">
        <v>20</v>
      </c>
      <c r="AH153" s="40">
        <v>1.2795905310300699</v>
      </c>
      <c r="AI153" s="40"/>
      <c r="AJ153" s="39">
        <v>55</v>
      </c>
      <c r="AK153" s="40">
        <v>1.9224047535826601</v>
      </c>
      <c r="AL153" s="40"/>
      <c r="AM153" s="39">
        <v>80</v>
      </c>
      <c r="AN153" s="40">
        <v>1.8656716417910399</v>
      </c>
      <c r="AO153" s="40"/>
      <c r="AP153" s="39">
        <v>52</v>
      </c>
      <c r="AQ153" s="40">
        <v>1.6866688290626</v>
      </c>
      <c r="AR153" s="40"/>
      <c r="AS153" s="39">
        <v>79</v>
      </c>
      <c r="AT153" s="40">
        <v>1.61653366073256</v>
      </c>
      <c r="AU153" s="40"/>
      <c r="AV153" s="39">
        <v>157</v>
      </c>
      <c r="AW153" s="40">
        <v>1.64174422252431</v>
      </c>
      <c r="AX153" s="40"/>
      <c r="AY153" s="39">
        <v>117</v>
      </c>
      <c r="AZ153" s="40">
        <v>2.1401134077190398</v>
      </c>
      <c r="BA153" s="40"/>
    </row>
    <row r="154" spans="1:53">
      <c r="A154" s="73"/>
      <c r="B154" s="35" t="s">
        <v>6</v>
      </c>
      <c r="C154" s="36">
        <v>847</v>
      </c>
      <c r="D154" s="37">
        <v>1.5509411850875301</v>
      </c>
      <c r="E154" s="37"/>
      <c r="F154" s="36">
        <v>43</v>
      </c>
      <c r="G154" s="37">
        <v>1.0662038184974001</v>
      </c>
      <c r="H154" s="37"/>
      <c r="I154" s="36">
        <v>16</v>
      </c>
      <c r="J154" s="37">
        <v>0.88938299055030601</v>
      </c>
      <c r="K154" s="37"/>
      <c r="L154" s="36">
        <v>20</v>
      </c>
      <c r="M154" s="37">
        <v>1.2682308180088799</v>
      </c>
      <c r="N154" s="37"/>
      <c r="O154" s="36">
        <v>38</v>
      </c>
      <c r="P154" s="37">
        <v>1.26793460126793</v>
      </c>
      <c r="Q154" s="37"/>
      <c r="R154" s="36">
        <v>50</v>
      </c>
      <c r="S154" s="37">
        <v>2.2143489813994699</v>
      </c>
      <c r="T154" s="37"/>
      <c r="U154" s="36">
        <v>38</v>
      </c>
      <c r="V154" s="37">
        <v>1.43396226415094</v>
      </c>
      <c r="W154" s="37"/>
      <c r="X154" s="36">
        <v>29</v>
      </c>
      <c r="Y154" s="37">
        <v>1.1851246424192901</v>
      </c>
      <c r="Z154" s="37"/>
      <c r="AA154" s="39">
        <v>34</v>
      </c>
      <c r="AB154" s="40">
        <v>1.2116892373485399</v>
      </c>
      <c r="AC154" s="40"/>
      <c r="AD154" s="39">
        <v>15</v>
      </c>
      <c r="AE154" s="40">
        <v>0.92592592592592604</v>
      </c>
      <c r="AF154" s="40"/>
      <c r="AG154" s="39">
        <v>31</v>
      </c>
      <c r="AH154" s="40">
        <v>1.64981373070782</v>
      </c>
      <c r="AI154" s="40"/>
      <c r="AJ154" s="39">
        <v>46</v>
      </c>
      <c r="AK154" s="40">
        <v>1.6381766381766401</v>
      </c>
      <c r="AL154" s="40"/>
      <c r="AM154" s="39">
        <v>66</v>
      </c>
      <c r="AN154" s="40">
        <v>1.47849462365591</v>
      </c>
      <c r="AO154" s="40"/>
      <c r="AP154" s="39">
        <v>52</v>
      </c>
      <c r="AQ154" s="40">
        <v>1.7026850032743901</v>
      </c>
      <c r="AR154" s="40"/>
      <c r="AS154" s="39">
        <v>72</v>
      </c>
      <c r="AT154" s="40">
        <v>1.4781359063847299</v>
      </c>
      <c r="AU154" s="40"/>
      <c r="AV154" s="39">
        <v>189</v>
      </c>
      <c r="AW154" s="40">
        <v>1.92346834927743</v>
      </c>
      <c r="AX154" s="40"/>
      <c r="AY154" s="39">
        <v>108</v>
      </c>
      <c r="AZ154" s="40">
        <v>1.95545898967952</v>
      </c>
      <c r="BA154" s="40"/>
    </row>
    <row r="155" spans="1:53">
      <c r="A155" s="71" t="s">
        <v>102</v>
      </c>
      <c r="B155" s="35" t="s">
        <v>4</v>
      </c>
      <c r="C155" s="36">
        <v>1880</v>
      </c>
      <c r="D155" s="37">
        <v>1.7129840546696999</v>
      </c>
      <c r="E155" s="37">
        <v>113.151927437642</v>
      </c>
      <c r="F155" s="36">
        <v>123</v>
      </c>
      <c r="G155" s="37">
        <v>1.5031162165465</v>
      </c>
      <c r="H155" s="37">
        <v>141.17647058823499</v>
      </c>
      <c r="I155" s="36">
        <v>51</v>
      </c>
      <c r="J155" s="37">
        <v>1.3854930725346399</v>
      </c>
      <c r="K155" s="37">
        <v>112.5</v>
      </c>
      <c r="L155" s="36">
        <v>39</v>
      </c>
      <c r="M155" s="37">
        <v>1.19375573921028</v>
      </c>
      <c r="N155" s="37">
        <v>129.41176470588201</v>
      </c>
      <c r="O155" s="36">
        <v>103</v>
      </c>
      <c r="P155" s="37">
        <v>1.67099286177807</v>
      </c>
      <c r="Q155" s="37">
        <v>164.102564102564</v>
      </c>
      <c r="R155" s="36">
        <v>100</v>
      </c>
      <c r="S155" s="37">
        <v>2.1105951878429701</v>
      </c>
      <c r="T155" s="37">
        <v>132.55813953488399</v>
      </c>
      <c r="U155" s="36">
        <v>107</v>
      </c>
      <c r="V155" s="37">
        <v>1.97453404687212</v>
      </c>
      <c r="W155" s="37">
        <v>160.97560975609801</v>
      </c>
      <c r="X155" s="36">
        <v>66</v>
      </c>
      <c r="Y155" s="37">
        <v>1.3028030003947899</v>
      </c>
      <c r="Z155" s="37">
        <v>164</v>
      </c>
      <c r="AA155" s="39">
        <v>74</v>
      </c>
      <c r="AB155" s="40">
        <v>1.2675573826652999</v>
      </c>
      <c r="AC155" s="40">
        <v>105.555555555556</v>
      </c>
      <c r="AD155" s="39">
        <v>46</v>
      </c>
      <c r="AE155" s="40">
        <v>1.4123426466073099</v>
      </c>
      <c r="AF155" s="40">
        <v>155.555555555556</v>
      </c>
      <c r="AG155" s="39">
        <v>43</v>
      </c>
      <c r="AH155" s="40">
        <v>1.24927367809413</v>
      </c>
      <c r="AI155" s="40">
        <v>86.956521739130395</v>
      </c>
      <c r="AJ155" s="39">
        <v>106</v>
      </c>
      <c r="AK155" s="40">
        <v>1.8698183101076</v>
      </c>
      <c r="AL155" s="40">
        <v>89.285714285714306</v>
      </c>
      <c r="AM155" s="39">
        <v>158</v>
      </c>
      <c r="AN155" s="40">
        <v>1.80530164533821</v>
      </c>
      <c r="AO155" s="40">
        <v>97.5</v>
      </c>
      <c r="AP155" s="39">
        <v>105</v>
      </c>
      <c r="AQ155" s="40">
        <v>1.71093368095161</v>
      </c>
      <c r="AR155" s="40">
        <v>114.28571428571399</v>
      </c>
      <c r="AS155" s="39">
        <v>176</v>
      </c>
      <c r="AT155" s="40">
        <v>1.8036482885837299</v>
      </c>
      <c r="AU155" s="40">
        <v>102.298850574713</v>
      </c>
      <c r="AV155" s="39">
        <v>372</v>
      </c>
      <c r="AW155" s="40">
        <v>1.9186136469132</v>
      </c>
      <c r="AX155" s="40">
        <v>96.825396825396794</v>
      </c>
      <c r="AY155" s="39">
        <v>211</v>
      </c>
      <c r="AZ155" s="40">
        <v>1.9199272065514099</v>
      </c>
      <c r="BA155" s="40">
        <v>102.884615384615</v>
      </c>
    </row>
    <row r="156" spans="1:53">
      <c r="A156" s="72"/>
      <c r="B156" s="35" t="s">
        <v>5</v>
      </c>
      <c r="C156" s="36">
        <v>998</v>
      </c>
      <c r="D156" s="37">
        <v>1.8100039899887601</v>
      </c>
      <c r="E156" s="37"/>
      <c r="F156" s="36">
        <v>72</v>
      </c>
      <c r="G156" s="37">
        <v>1.73493975903614</v>
      </c>
      <c r="H156" s="37"/>
      <c r="I156" s="36">
        <v>27</v>
      </c>
      <c r="J156" s="37">
        <v>1.4346439957492001</v>
      </c>
      <c r="K156" s="37"/>
      <c r="L156" s="36">
        <v>22</v>
      </c>
      <c r="M156" s="37">
        <v>1.3017751479289901</v>
      </c>
      <c r="N156" s="37"/>
      <c r="O156" s="36">
        <v>64</v>
      </c>
      <c r="P156" s="37">
        <v>2.0208399115882498</v>
      </c>
      <c r="Q156" s="37"/>
      <c r="R156" s="36">
        <v>57</v>
      </c>
      <c r="S156" s="37">
        <v>2.29838709677419</v>
      </c>
      <c r="T156" s="37"/>
      <c r="U156" s="36">
        <v>66</v>
      </c>
      <c r="V156" s="37">
        <v>2.3835319609967498</v>
      </c>
      <c r="W156" s="37"/>
      <c r="X156" s="36">
        <v>41</v>
      </c>
      <c r="Y156" s="37">
        <v>1.56548300878198</v>
      </c>
      <c r="Z156" s="37"/>
      <c r="AA156" s="39">
        <v>38</v>
      </c>
      <c r="AB156" s="40">
        <v>1.2532981530342999</v>
      </c>
      <c r="AC156" s="40"/>
      <c r="AD156" s="39">
        <v>28</v>
      </c>
      <c r="AE156" s="40">
        <v>1.7104459376909</v>
      </c>
      <c r="AF156" s="40"/>
      <c r="AG156" s="39">
        <v>20</v>
      </c>
      <c r="AH156" s="40">
        <v>1.2795905310300699</v>
      </c>
      <c r="AI156" s="40"/>
      <c r="AJ156" s="39">
        <v>50</v>
      </c>
      <c r="AK156" s="40">
        <v>1.74764068507515</v>
      </c>
      <c r="AL156" s="40"/>
      <c r="AM156" s="39">
        <v>78</v>
      </c>
      <c r="AN156" s="40">
        <v>1.8190298507462701</v>
      </c>
      <c r="AO156" s="40"/>
      <c r="AP156" s="39">
        <v>56</v>
      </c>
      <c r="AQ156" s="40">
        <v>1.81641258514434</v>
      </c>
      <c r="AR156" s="40"/>
      <c r="AS156" s="39">
        <v>89</v>
      </c>
      <c r="AT156" s="40">
        <v>1.8211581747493299</v>
      </c>
      <c r="AU156" s="40"/>
      <c r="AV156" s="39">
        <v>183</v>
      </c>
      <c r="AW156" s="40">
        <v>1.9136254313499901</v>
      </c>
      <c r="AX156" s="40"/>
      <c r="AY156" s="39">
        <v>107</v>
      </c>
      <c r="AZ156" s="40">
        <v>1.95719773184562</v>
      </c>
      <c r="BA156" s="40"/>
    </row>
    <row r="157" spans="1:53">
      <c r="A157" s="73"/>
      <c r="B157" s="35" t="s">
        <v>6</v>
      </c>
      <c r="C157" s="36">
        <v>882</v>
      </c>
      <c r="D157" s="37">
        <v>1.61502966381015</v>
      </c>
      <c r="E157" s="37"/>
      <c r="F157" s="36">
        <v>51</v>
      </c>
      <c r="G157" s="37">
        <v>1.2645673196131899</v>
      </c>
      <c r="H157" s="37"/>
      <c r="I157" s="36">
        <v>24</v>
      </c>
      <c r="J157" s="37">
        <v>1.3340744858254601</v>
      </c>
      <c r="K157" s="37"/>
      <c r="L157" s="36">
        <v>17</v>
      </c>
      <c r="M157" s="37">
        <v>1.0779961953075501</v>
      </c>
      <c r="N157" s="37"/>
      <c r="O157" s="36">
        <v>39</v>
      </c>
      <c r="P157" s="37">
        <v>1.3013013013013</v>
      </c>
      <c r="Q157" s="37"/>
      <c r="R157" s="36">
        <v>43</v>
      </c>
      <c r="S157" s="37">
        <v>1.90434012400354</v>
      </c>
      <c r="T157" s="37"/>
      <c r="U157" s="36">
        <v>41</v>
      </c>
      <c r="V157" s="37">
        <v>1.5471698113207499</v>
      </c>
      <c r="W157" s="37"/>
      <c r="X157" s="36">
        <v>25</v>
      </c>
      <c r="Y157" s="37">
        <v>1.0216591744993899</v>
      </c>
      <c r="Z157" s="37"/>
      <c r="AA157" s="39">
        <v>36</v>
      </c>
      <c r="AB157" s="40">
        <v>1.28296507483963</v>
      </c>
      <c r="AC157" s="40"/>
      <c r="AD157" s="39">
        <v>18</v>
      </c>
      <c r="AE157" s="40">
        <v>1.1111111111111101</v>
      </c>
      <c r="AF157" s="40"/>
      <c r="AG157" s="39">
        <v>23</v>
      </c>
      <c r="AH157" s="40">
        <v>1.2240553485896799</v>
      </c>
      <c r="AI157" s="40"/>
      <c r="AJ157" s="39">
        <v>56</v>
      </c>
      <c r="AK157" s="40">
        <v>1.99430199430199</v>
      </c>
      <c r="AL157" s="40"/>
      <c r="AM157" s="39">
        <v>80</v>
      </c>
      <c r="AN157" s="40">
        <v>1.7921146953405001</v>
      </c>
      <c r="AO157" s="40"/>
      <c r="AP157" s="39">
        <v>49</v>
      </c>
      <c r="AQ157" s="40">
        <v>1.6044531761624099</v>
      </c>
      <c r="AR157" s="40"/>
      <c r="AS157" s="39">
        <v>87</v>
      </c>
      <c r="AT157" s="40">
        <v>1.7860808868815401</v>
      </c>
      <c r="AU157" s="40"/>
      <c r="AV157" s="39">
        <v>189</v>
      </c>
      <c r="AW157" s="40">
        <v>1.92346834927743</v>
      </c>
      <c r="AX157" s="40"/>
      <c r="AY157" s="39">
        <v>104</v>
      </c>
      <c r="AZ157" s="40">
        <v>1.88303458265435</v>
      </c>
      <c r="BA157" s="40"/>
    </row>
    <row r="158" spans="1:53">
      <c r="A158" s="71" t="s">
        <v>103</v>
      </c>
      <c r="B158" s="35" t="s">
        <v>4</v>
      </c>
      <c r="C158" s="36">
        <v>1707</v>
      </c>
      <c r="D158" s="37">
        <v>1.55535307517084</v>
      </c>
      <c r="E158" s="37">
        <v>117.729591836735</v>
      </c>
      <c r="F158" s="36">
        <v>118</v>
      </c>
      <c r="G158" s="37">
        <v>1.4420139313210301</v>
      </c>
      <c r="H158" s="37">
        <v>90.322580645161295</v>
      </c>
      <c r="I158" s="36">
        <v>58</v>
      </c>
      <c r="J158" s="37">
        <v>1.57565878837272</v>
      </c>
      <c r="K158" s="37">
        <v>141.666666666667</v>
      </c>
      <c r="L158" s="36">
        <v>46</v>
      </c>
      <c r="M158" s="37">
        <v>1.4080195898377701</v>
      </c>
      <c r="N158" s="37">
        <v>228.57142857142901</v>
      </c>
      <c r="O158" s="36">
        <v>98</v>
      </c>
      <c r="P158" s="37">
        <v>1.58987670343933</v>
      </c>
      <c r="Q158" s="37">
        <v>157.894736842105</v>
      </c>
      <c r="R158" s="36">
        <v>85</v>
      </c>
      <c r="S158" s="37">
        <v>1.79400590966653</v>
      </c>
      <c r="T158" s="37">
        <v>129.72972972973</v>
      </c>
      <c r="U158" s="36">
        <v>89</v>
      </c>
      <c r="V158" s="37">
        <v>1.6423694408562499</v>
      </c>
      <c r="W158" s="37">
        <v>111.904761904762</v>
      </c>
      <c r="X158" s="36">
        <v>56</v>
      </c>
      <c r="Y158" s="37">
        <v>1.1054086063955799</v>
      </c>
      <c r="Z158" s="37">
        <v>166.666666666667</v>
      </c>
      <c r="AA158" s="39">
        <v>96</v>
      </c>
      <c r="AB158" s="40">
        <v>1.6443987667009199</v>
      </c>
      <c r="AC158" s="40">
        <v>159.459459459459</v>
      </c>
      <c r="AD158" s="39">
        <v>42</v>
      </c>
      <c r="AE158" s="40">
        <v>1.2895302425545001</v>
      </c>
      <c r="AF158" s="40">
        <v>110</v>
      </c>
      <c r="AG158" s="39">
        <v>38</v>
      </c>
      <c r="AH158" s="40">
        <v>1.1040092969204001</v>
      </c>
      <c r="AI158" s="40">
        <v>72.727272727272705</v>
      </c>
      <c r="AJ158" s="39">
        <v>85</v>
      </c>
      <c r="AK158" s="40">
        <v>1.49938260716176</v>
      </c>
      <c r="AL158" s="40">
        <v>136.111111111111</v>
      </c>
      <c r="AM158" s="39">
        <v>147</v>
      </c>
      <c r="AN158" s="40">
        <v>1.6796160877513699</v>
      </c>
      <c r="AO158" s="40">
        <v>119.402985074627</v>
      </c>
      <c r="AP158" s="39">
        <v>91</v>
      </c>
      <c r="AQ158" s="40">
        <v>1.48280919015806</v>
      </c>
      <c r="AR158" s="40">
        <v>102.222222222222</v>
      </c>
      <c r="AS158" s="39">
        <v>153</v>
      </c>
      <c r="AT158" s="40">
        <v>1.5679442508710799</v>
      </c>
      <c r="AU158" s="40">
        <v>106.756756756757</v>
      </c>
      <c r="AV158" s="39">
        <v>322</v>
      </c>
      <c r="AW158" s="40">
        <v>1.66073546856465</v>
      </c>
      <c r="AX158" s="40">
        <v>106.410256410256</v>
      </c>
      <c r="AY158" s="39">
        <v>183</v>
      </c>
      <c r="AZ158" s="40">
        <v>1.6651501364877199</v>
      </c>
      <c r="BA158" s="40">
        <v>105.61797752808999</v>
      </c>
    </row>
    <row r="159" spans="1:53">
      <c r="A159" s="72"/>
      <c r="B159" s="35" t="s">
        <v>5</v>
      </c>
      <c r="C159" s="36">
        <v>923</v>
      </c>
      <c r="D159" s="37">
        <v>1.6739816460517201</v>
      </c>
      <c r="E159" s="37"/>
      <c r="F159" s="36">
        <v>56</v>
      </c>
      <c r="G159" s="37">
        <v>1.3493975903614499</v>
      </c>
      <c r="H159" s="37"/>
      <c r="I159" s="36">
        <v>34</v>
      </c>
      <c r="J159" s="37">
        <v>1.80658873538789</v>
      </c>
      <c r="K159" s="37"/>
      <c r="L159" s="36">
        <v>32</v>
      </c>
      <c r="M159" s="37">
        <v>1.89349112426036</v>
      </c>
      <c r="N159" s="37"/>
      <c r="O159" s="36">
        <v>60</v>
      </c>
      <c r="P159" s="37">
        <v>1.8945374171139899</v>
      </c>
      <c r="Q159" s="37"/>
      <c r="R159" s="36">
        <v>48</v>
      </c>
      <c r="S159" s="37">
        <v>1.93548387096774</v>
      </c>
      <c r="T159" s="37"/>
      <c r="U159" s="36">
        <v>47</v>
      </c>
      <c r="V159" s="37">
        <v>1.6973636691946601</v>
      </c>
      <c r="W159" s="37"/>
      <c r="X159" s="36">
        <v>35</v>
      </c>
      <c r="Y159" s="37">
        <v>1.3363879343260801</v>
      </c>
      <c r="Z159" s="37"/>
      <c r="AA159" s="39">
        <v>59</v>
      </c>
      <c r="AB159" s="40">
        <v>1.9459102902374701</v>
      </c>
      <c r="AC159" s="40"/>
      <c r="AD159" s="39">
        <v>22</v>
      </c>
      <c r="AE159" s="40">
        <v>1.3439218081857101</v>
      </c>
      <c r="AF159" s="40"/>
      <c r="AG159" s="39">
        <v>16</v>
      </c>
      <c r="AH159" s="40">
        <v>1.0236724248240601</v>
      </c>
      <c r="AI159" s="40"/>
      <c r="AJ159" s="39">
        <v>49</v>
      </c>
      <c r="AK159" s="40">
        <v>1.71268787137365</v>
      </c>
      <c r="AL159" s="40"/>
      <c r="AM159" s="39">
        <v>80</v>
      </c>
      <c r="AN159" s="40">
        <v>1.8656716417910399</v>
      </c>
      <c r="AO159" s="40"/>
      <c r="AP159" s="39">
        <v>46</v>
      </c>
      <c r="AQ159" s="40">
        <v>1.49205319493999</v>
      </c>
      <c r="AR159" s="40"/>
      <c r="AS159" s="39">
        <v>79</v>
      </c>
      <c r="AT159" s="40">
        <v>1.61653366073256</v>
      </c>
      <c r="AU159" s="40"/>
      <c r="AV159" s="39">
        <v>166</v>
      </c>
      <c r="AW159" s="40">
        <v>1.73585694865628</v>
      </c>
      <c r="AX159" s="40"/>
      <c r="AY159" s="39">
        <v>94</v>
      </c>
      <c r="AZ159" s="40">
        <v>1.7194073532101699</v>
      </c>
      <c r="BA159" s="40"/>
    </row>
    <row r="160" spans="1:53">
      <c r="A160" s="73"/>
      <c r="B160" s="35" t="s">
        <v>6</v>
      </c>
      <c r="C160" s="36">
        <v>784</v>
      </c>
      <c r="D160" s="37">
        <v>1.4355819233867999</v>
      </c>
      <c r="E160" s="37"/>
      <c r="F160" s="36">
        <v>62</v>
      </c>
      <c r="G160" s="37">
        <v>1.5373171336474101</v>
      </c>
      <c r="H160" s="37"/>
      <c r="I160" s="36">
        <v>24</v>
      </c>
      <c r="J160" s="37">
        <v>1.3340744858254601</v>
      </c>
      <c r="K160" s="37"/>
      <c r="L160" s="36">
        <v>14</v>
      </c>
      <c r="M160" s="37">
        <v>0.88776157260621402</v>
      </c>
      <c r="N160" s="37"/>
      <c r="O160" s="36">
        <v>38</v>
      </c>
      <c r="P160" s="37">
        <v>1.26793460126793</v>
      </c>
      <c r="Q160" s="37"/>
      <c r="R160" s="36">
        <v>37</v>
      </c>
      <c r="S160" s="37">
        <v>1.63861824623561</v>
      </c>
      <c r="T160" s="37"/>
      <c r="U160" s="36">
        <v>42</v>
      </c>
      <c r="V160" s="37">
        <v>1.5849056603773599</v>
      </c>
      <c r="W160" s="37"/>
      <c r="X160" s="36">
        <v>21</v>
      </c>
      <c r="Y160" s="37">
        <v>0.85819370657948502</v>
      </c>
      <c r="Z160" s="37"/>
      <c r="AA160" s="39">
        <v>37</v>
      </c>
      <c r="AB160" s="40">
        <v>1.31860299358517</v>
      </c>
      <c r="AC160" s="40"/>
      <c r="AD160" s="39">
        <v>20</v>
      </c>
      <c r="AE160" s="40">
        <v>1.2345679012345701</v>
      </c>
      <c r="AF160" s="40"/>
      <c r="AG160" s="39">
        <v>22</v>
      </c>
      <c r="AH160" s="40">
        <v>1.17083555082491</v>
      </c>
      <c r="AI160" s="40"/>
      <c r="AJ160" s="39">
        <v>36</v>
      </c>
      <c r="AK160" s="40">
        <v>1.2820512820512799</v>
      </c>
      <c r="AL160" s="40"/>
      <c r="AM160" s="39">
        <v>67</v>
      </c>
      <c r="AN160" s="40">
        <v>1.50089605734767</v>
      </c>
      <c r="AO160" s="40"/>
      <c r="AP160" s="39">
        <v>45</v>
      </c>
      <c r="AQ160" s="40">
        <v>1.47347740667976</v>
      </c>
      <c r="AR160" s="40"/>
      <c r="AS160" s="39">
        <v>74</v>
      </c>
      <c r="AT160" s="40">
        <v>1.51919523711763</v>
      </c>
      <c r="AU160" s="40"/>
      <c r="AV160" s="39">
        <v>156</v>
      </c>
      <c r="AW160" s="40">
        <v>1.5876246692448599</v>
      </c>
      <c r="AX160" s="40"/>
      <c r="AY160" s="39">
        <v>89</v>
      </c>
      <c r="AZ160" s="40">
        <v>1.61144305630998</v>
      </c>
      <c r="BA160" s="40"/>
    </row>
    <row r="161" spans="1:53">
      <c r="A161" s="71" t="s">
        <v>104</v>
      </c>
      <c r="B161" s="35" t="s">
        <v>4</v>
      </c>
      <c r="C161" s="36">
        <v>1571</v>
      </c>
      <c r="D161" s="37">
        <v>1.43143507972665</v>
      </c>
      <c r="E161" s="37">
        <v>115.796703296703</v>
      </c>
      <c r="F161" s="36">
        <v>117</v>
      </c>
      <c r="G161" s="37">
        <v>1.4297934742759399</v>
      </c>
      <c r="H161" s="37">
        <v>91.8032786885246</v>
      </c>
      <c r="I161" s="36">
        <v>58</v>
      </c>
      <c r="J161" s="37">
        <v>1.57565878837272</v>
      </c>
      <c r="K161" s="37">
        <v>141.666666666667</v>
      </c>
      <c r="L161" s="36">
        <v>38</v>
      </c>
      <c r="M161" s="37">
        <v>1.16314661769207</v>
      </c>
      <c r="N161" s="37">
        <v>123.529411764706</v>
      </c>
      <c r="O161" s="36">
        <v>82</v>
      </c>
      <c r="P161" s="37">
        <v>1.33030499675535</v>
      </c>
      <c r="Q161" s="37">
        <v>215.38461538461499</v>
      </c>
      <c r="R161" s="36">
        <v>68</v>
      </c>
      <c r="S161" s="37">
        <v>1.4352047277332201</v>
      </c>
      <c r="T161" s="37">
        <v>183.333333333333</v>
      </c>
      <c r="U161" s="36">
        <v>79</v>
      </c>
      <c r="V161" s="37">
        <v>1.4578335486252101</v>
      </c>
      <c r="W161" s="37">
        <v>92.682926829268297</v>
      </c>
      <c r="X161" s="36">
        <v>56</v>
      </c>
      <c r="Y161" s="37">
        <v>1.1054086063955799</v>
      </c>
      <c r="Z161" s="37">
        <v>124</v>
      </c>
      <c r="AA161" s="39">
        <v>81</v>
      </c>
      <c r="AB161" s="40">
        <v>1.3874614594039101</v>
      </c>
      <c r="AC161" s="40">
        <v>237.5</v>
      </c>
      <c r="AD161" s="39">
        <v>40</v>
      </c>
      <c r="AE161" s="40">
        <v>1.22812404052809</v>
      </c>
      <c r="AF161" s="40">
        <v>100</v>
      </c>
      <c r="AG161" s="39">
        <v>52</v>
      </c>
      <c r="AH161" s="40">
        <v>1.51074956420686</v>
      </c>
      <c r="AI161" s="40">
        <v>73.3333333333333</v>
      </c>
      <c r="AJ161" s="39">
        <v>77</v>
      </c>
      <c r="AK161" s="40">
        <v>1.3582642441347701</v>
      </c>
      <c r="AL161" s="40">
        <v>120</v>
      </c>
      <c r="AM161" s="39">
        <v>117</v>
      </c>
      <c r="AN161" s="40">
        <v>1.33683729433272</v>
      </c>
      <c r="AO161" s="40">
        <v>74.626865671641795</v>
      </c>
      <c r="AP161" s="39">
        <v>76</v>
      </c>
      <c r="AQ161" s="40">
        <v>1.2383900928792599</v>
      </c>
      <c r="AR161" s="40">
        <v>137.5</v>
      </c>
      <c r="AS161" s="39">
        <v>157</v>
      </c>
      <c r="AT161" s="40">
        <v>1.6089362574298001</v>
      </c>
      <c r="AU161" s="40">
        <v>93.827160493827193</v>
      </c>
      <c r="AV161" s="39">
        <v>287</v>
      </c>
      <c r="AW161" s="40">
        <v>1.48022074372067</v>
      </c>
      <c r="AX161" s="40">
        <v>120.769230769231</v>
      </c>
      <c r="AY161" s="39">
        <v>186</v>
      </c>
      <c r="AZ161" s="40">
        <v>1.6924476797088299</v>
      </c>
      <c r="BA161" s="40">
        <v>104.395604395604</v>
      </c>
    </row>
    <row r="162" spans="1:53">
      <c r="A162" s="72"/>
      <c r="B162" s="35" t="s">
        <v>5</v>
      </c>
      <c r="C162" s="36">
        <v>843</v>
      </c>
      <c r="D162" s="37">
        <v>1.5288911458522301</v>
      </c>
      <c r="E162" s="37"/>
      <c r="F162" s="36">
        <v>56</v>
      </c>
      <c r="G162" s="37">
        <v>1.3493975903614499</v>
      </c>
      <c r="H162" s="37"/>
      <c r="I162" s="36">
        <v>34</v>
      </c>
      <c r="J162" s="37">
        <v>1.80658873538789</v>
      </c>
      <c r="K162" s="37"/>
      <c r="L162" s="36">
        <v>21</v>
      </c>
      <c r="M162" s="37">
        <v>1.2426035502958599</v>
      </c>
      <c r="N162" s="37"/>
      <c r="O162" s="36">
        <v>56</v>
      </c>
      <c r="P162" s="37">
        <v>1.76823492263972</v>
      </c>
      <c r="Q162" s="37"/>
      <c r="R162" s="36">
        <v>44</v>
      </c>
      <c r="S162" s="37">
        <v>1.7741935483871001</v>
      </c>
      <c r="T162" s="37"/>
      <c r="U162" s="36">
        <v>38</v>
      </c>
      <c r="V162" s="37">
        <v>1.3723365836041901</v>
      </c>
      <c r="W162" s="37"/>
      <c r="X162" s="36">
        <v>31</v>
      </c>
      <c r="Y162" s="37">
        <v>1.1836578846888099</v>
      </c>
      <c r="Z162" s="37"/>
      <c r="AA162" s="39">
        <v>57</v>
      </c>
      <c r="AB162" s="40">
        <v>1.8799472295514501</v>
      </c>
      <c r="AC162" s="40"/>
      <c r="AD162" s="39">
        <v>20</v>
      </c>
      <c r="AE162" s="40">
        <v>1.22174709835064</v>
      </c>
      <c r="AF162" s="40"/>
      <c r="AG162" s="39">
        <v>22</v>
      </c>
      <c r="AH162" s="40">
        <v>1.4075495841330801</v>
      </c>
      <c r="AI162" s="40"/>
      <c r="AJ162" s="39">
        <v>42</v>
      </c>
      <c r="AK162" s="40">
        <v>1.4680181754631201</v>
      </c>
      <c r="AL162" s="40"/>
      <c r="AM162" s="39">
        <v>50</v>
      </c>
      <c r="AN162" s="40">
        <v>1.1660447761193999</v>
      </c>
      <c r="AO162" s="40"/>
      <c r="AP162" s="39">
        <v>44</v>
      </c>
      <c r="AQ162" s="40">
        <v>1.4271813168991201</v>
      </c>
      <c r="AR162" s="40"/>
      <c r="AS162" s="39">
        <v>76</v>
      </c>
      <c r="AT162" s="40">
        <v>1.55514630652752</v>
      </c>
      <c r="AU162" s="40"/>
      <c r="AV162" s="39">
        <v>157</v>
      </c>
      <c r="AW162" s="40">
        <v>1.64174422252431</v>
      </c>
      <c r="AX162" s="40"/>
      <c r="AY162" s="39">
        <v>95</v>
      </c>
      <c r="AZ162" s="40">
        <v>1.73769892079751</v>
      </c>
      <c r="BA162" s="40"/>
    </row>
    <row r="163" spans="1:53">
      <c r="A163" s="73"/>
      <c r="B163" s="35" t="s">
        <v>6</v>
      </c>
      <c r="C163" s="36">
        <v>728</v>
      </c>
      <c r="D163" s="37">
        <v>1.3330403574306</v>
      </c>
      <c r="E163" s="37"/>
      <c r="F163" s="36">
        <v>61</v>
      </c>
      <c r="G163" s="37">
        <v>1.51252169600793</v>
      </c>
      <c r="H163" s="37"/>
      <c r="I163" s="36">
        <v>24</v>
      </c>
      <c r="J163" s="37">
        <v>1.3340744858254601</v>
      </c>
      <c r="K163" s="37"/>
      <c r="L163" s="36">
        <v>17</v>
      </c>
      <c r="M163" s="37">
        <v>1.0779961953075501</v>
      </c>
      <c r="N163" s="37"/>
      <c r="O163" s="36">
        <v>26</v>
      </c>
      <c r="P163" s="37">
        <v>0.86753420086753397</v>
      </c>
      <c r="Q163" s="37"/>
      <c r="R163" s="36">
        <v>24</v>
      </c>
      <c r="S163" s="37">
        <v>1.06288751107174</v>
      </c>
      <c r="T163" s="37"/>
      <c r="U163" s="36">
        <v>41</v>
      </c>
      <c r="V163" s="37">
        <v>1.5471698113207499</v>
      </c>
      <c r="W163" s="37"/>
      <c r="X163" s="36">
        <v>25</v>
      </c>
      <c r="Y163" s="37">
        <v>1.0216591744993899</v>
      </c>
      <c r="Z163" s="37"/>
      <c r="AA163" s="39">
        <v>24</v>
      </c>
      <c r="AB163" s="40">
        <v>0.85531004989308601</v>
      </c>
      <c r="AC163" s="40"/>
      <c r="AD163" s="39">
        <v>20</v>
      </c>
      <c r="AE163" s="40">
        <v>1.2345679012345701</v>
      </c>
      <c r="AF163" s="40"/>
      <c r="AG163" s="39">
        <v>30</v>
      </c>
      <c r="AH163" s="40">
        <v>1.5965939329430501</v>
      </c>
      <c r="AI163" s="40"/>
      <c r="AJ163" s="39">
        <v>35</v>
      </c>
      <c r="AK163" s="40">
        <v>1.2464387464387501</v>
      </c>
      <c r="AL163" s="40"/>
      <c r="AM163" s="39">
        <v>67</v>
      </c>
      <c r="AN163" s="40">
        <v>1.50089605734767</v>
      </c>
      <c r="AO163" s="40"/>
      <c r="AP163" s="39">
        <v>32</v>
      </c>
      <c r="AQ163" s="40">
        <v>1.04780615586117</v>
      </c>
      <c r="AR163" s="40"/>
      <c r="AS163" s="39">
        <v>81</v>
      </c>
      <c r="AT163" s="40">
        <v>1.6629028946828199</v>
      </c>
      <c r="AU163" s="40"/>
      <c r="AV163" s="39">
        <v>130</v>
      </c>
      <c r="AW163" s="40">
        <v>1.3230205577040499</v>
      </c>
      <c r="AX163" s="40"/>
      <c r="AY163" s="39">
        <v>91</v>
      </c>
      <c r="AZ163" s="40">
        <v>1.64765525982256</v>
      </c>
      <c r="BA163" s="40"/>
    </row>
    <row r="164" spans="1:53">
      <c r="A164" s="71" t="s">
        <v>105</v>
      </c>
      <c r="B164" s="35" t="s">
        <v>4</v>
      </c>
      <c r="C164" s="36">
        <v>1699</v>
      </c>
      <c r="D164" s="37">
        <v>1.5480637813211799</v>
      </c>
      <c r="E164" s="37">
        <v>104.45246690734101</v>
      </c>
      <c r="F164" s="36">
        <v>115</v>
      </c>
      <c r="G164" s="37">
        <v>1.4053525601857499</v>
      </c>
      <c r="H164" s="37">
        <v>76.923076923076906</v>
      </c>
      <c r="I164" s="36">
        <v>61</v>
      </c>
      <c r="J164" s="37">
        <v>1.6571583808747601</v>
      </c>
      <c r="K164" s="37">
        <v>134.61538461538501</v>
      </c>
      <c r="L164" s="36">
        <v>41</v>
      </c>
      <c r="M164" s="37">
        <v>1.2549739822467101</v>
      </c>
      <c r="N164" s="37">
        <v>141.17647058823499</v>
      </c>
      <c r="O164" s="36">
        <v>99</v>
      </c>
      <c r="P164" s="37">
        <v>1.6060999351070699</v>
      </c>
      <c r="Q164" s="37">
        <v>135.71428571428601</v>
      </c>
      <c r="R164" s="36">
        <v>95</v>
      </c>
      <c r="S164" s="37">
        <v>2.0050654284508198</v>
      </c>
      <c r="T164" s="37">
        <v>150</v>
      </c>
      <c r="U164" s="36">
        <v>95</v>
      </c>
      <c r="V164" s="37">
        <v>1.7530909761948701</v>
      </c>
      <c r="W164" s="37">
        <v>86.274509803921603</v>
      </c>
      <c r="X164" s="36">
        <v>71</v>
      </c>
      <c r="Y164" s="37">
        <v>1.4015001973943899</v>
      </c>
      <c r="Z164" s="37">
        <v>136.666666666667</v>
      </c>
      <c r="AA164" s="39">
        <v>68</v>
      </c>
      <c r="AB164" s="40">
        <v>1.16478245974649</v>
      </c>
      <c r="AC164" s="40">
        <v>142.857142857143</v>
      </c>
      <c r="AD164" s="39">
        <v>44</v>
      </c>
      <c r="AE164" s="40">
        <v>1.3509364445809</v>
      </c>
      <c r="AF164" s="40">
        <v>83.3333333333333</v>
      </c>
      <c r="AG164" s="39">
        <v>65</v>
      </c>
      <c r="AH164" s="40">
        <v>1.88843695525857</v>
      </c>
      <c r="AI164" s="40">
        <v>71.052631578947398</v>
      </c>
      <c r="AJ164" s="39">
        <v>99</v>
      </c>
      <c r="AK164" s="40">
        <v>1.7463397424589899</v>
      </c>
      <c r="AL164" s="40">
        <v>83.3333333333333</v>
      </c>
      <c r="AM164" s="39">
        <v>141</v>
      </c>
      <c r="AN164" s="40">
        <v>1.61106032906764</v>
      </c>
      <c r="AO164" s="40">
        <v>93.150684931506802</v>
      </c>
      <c r="AP164" s="39">
        <v>99</v>
      </c>
      <c r="AQ164" s="40">
        <v>1.61316604204008</v>
      </c>
      <c r="AR164" s="40">
        <v>130.232558139535</v>
      </c>
      <c r="AS164" s="39">
        <v>145</v>
      </c>
      <c r="AT164" s="40">
        <v>1.4859602377536401</v>
      </c>
      <c r="AU164" s="40">
        <v>98.630136986301395</v>
      </c>
      <c r="AV164" s="39">
        <v>299</v>
      </c>
      <c r="AW164" s="40">
        <v>1.5421115065243201</v>
      </c>
      <c r="AX164" s="40">
        <v>92.903225806451601</v>
      </c>
      <c r="AY164" s="39">
        <v>162</v>
      </c>
      <c r="AZ164" s="40">
        <v>1.4740673339399499</v>
      </c>
      <c r="BA164" s="40">
        <v>118.918918918919</v>
      </c>
    </row>
    <row r="165" spans="1:53">
      <c r="A165" s="72"/>
      <c r="B165" s="35" t="s">
        <v>5</v>
      </c>
      <c r="C165" s="36">
        <v>868</v>
      </c>
      <c r="D165" s="37">
        <v>1.5742319271645699</v>
      </c>
      <c r="E165" s="37"/>
      <c r="F165" s="36">
        <v>50</v>
      </c>
      <c r="G165" s="37">
        <v>1.2048192771084301</v>
      </c>
      <c r="H165" s="37"/>
      <c r="I165" s="36">
        <v>35</v>
      </c>
      <c r="J165" s="37">
        <v>1.85972369819341</v>
      </c>
      <c r="K165" s="37"/>
      <c r="L165" s="36">
        <v>24</v>
      </c>
      <c r="M165" s="37">
        <v>1.42011834319527</v>
      </c>
      <c r="N165" s="37"/>
      <c r="O165" s="36">
        <v>57</v>
      </c>
      <c r="P165" s="37">
        <v>1.7998105462582901</v>
      </c>
      <c r="Q165" s="37"/>
      <c r="R165" s="36">
        <v>57</v>
      </c>
      <c r="S165" s="37">
        <v>2.29838709677419</v>
      </c>
      <c r="T165" s="37"/>
      <c r="U165" s="36">
        <v>44</v>
      </c>
      <c r="V165" s="37">
        <v>1.5890213073311701</v>
      </c>
      <c r="W165" s="37"/>
      <c r="X165" s="36">
        <v>41</v>
      </c>
      <c r="Y165" s="37">
        <v>1.56548300878198</v>
      </c>
      <c r="Z165" s="37"/>
      <c r="AA165" s="39">
        <v>40</v>
      </c>
      <c r="AB165" s="40">
        <v>1.3192612137203199</v>
      </c>
      <c r="AC165" s="40"/>
      <c r="AD165" s="39">
        <v>20</v>
      </c>
      <c r="AE165" s="40">
        <v>1.22174709835064</v>
      </c>
      <c r="AF165" s="40"/>
      <c r="AG165" s="39">
        <v>27</v>
      </c>
      <c r="AH165" s="40">
        <v>1.7274472168906001</v>
      </c>
      <c r="AI165" s="40"/>
      <c r="AJ165" s="39">
        <v>45</v>
      </c>
      <c r="AK165" s="40">
        <v>1.57287661656763</v>
      </c>
      <c r="AL165" s="40"/>
      <c r="AM165" s="39">
        <v>68</v>
      </c>
      <c r="AN165" s="40">
        <v>1.58582089552239</v>
      </c>
      <c r="AO165" s="40"/>
      <c r="AP165" s="39">
        <v>56</v>
      </c>
      <c r="AQ165" s="40">
        <v>1.81641258514434</v>
      </c>
      <c r="AR165" s="40"/>
      <c r="AS165" s="39">
        <v>72</v>
      </c>
      <c r="AT165" s="40">
        <v>1.4732965009208101</v>
      </c>
      <c r="AU165" s="40"/>
      <c r="AV165" s="39">
        <v>144</v>
      </c>
      <c r="AW165" s="40">
        <v>1.50580361811147</v>
      </c>
      <c r="AX165" s="40"/>
      <c r="AY165" s="39">
        <v>88</v>
      </c>
      <c r="AZ165" s="40">
        <v>1.6096579476861199</v>
      </c>
      <c r="BA165" s="40"/>
    </row>
    <row r="166" spans="1:53">
      <c r="A166" s="73"/>
      <c r="B166" s="35" t="s">
        <v>6</v>
      </c>
      <c r="C166" s="36">
        <v>831</v>
      </c>
      <c r="D166" s="37">
        <v>1.5216435948143301</v>
      </c>
      <c r="E166" s="37"/>
      <c r="F166" s="36">
        <v>65</v>
      </c>
      <c r="G166" s="37">
        <v>1.61170344656583</v>
      </c>
      <c r="H166" s="37"/>
      <c r="I166" s="36">
        <v>26</v>
      </c>
      <c r="J166" s="37">
        <v>1.4452473596442501</v>
      </c>
      <c r="K166" s="37"/>
      <c r="L166" s="36">
        <v>17</v>
      </c>
      <c r="M166" s="37">
        <v>1.0779961953075501</v>
      </c>
      <c r="N166" s="37"/>
      <c r="O166" s="36">
        <v>42</v>
      </c>
      <c r="P166" s="37">
        <v>1.4014014014014</v>
      </c>
      <c r="Q166" s="37"/>
      <c r="R166" s="36">
        <v>38</v>
      </c>
      <c r="S166" s="37">
        <v>1.6829052258635999</v>
      </c>
      <c r="T166" s="37"/>
      <c r="U166" s="36">
        <v>51</v>
      </c>
      <c r="V166" s="37">
        <v>1.92452830188679</v>
      </c>
      <c r="W166" s="37"/>
      <c r="X166" s="36">
        <v>30</v>
      </c>
      <c r="Y166" s="37">
        <v>1.2259910093992601</v>
      </c>
      <c r="Z166" s="37"/>
      <c r="AA166" s="39">
        <v>28</v>
      </c>
      <c r="AB166" s="40">
        <v>0.99786172487526703</v>
      </c>
      <c r="AC166" s="40"/>
      <c r="AD166" s="39">
        <v>24</v>
      </c>
      <c r="AE166" s="40">
        <v>1.4814814814814801</v>
      </c>
      <c r="AF166" s="40"/>
      <c r="AG166" s="39">
        <v>38</v>
      </c>
      <c r="AH166" s="40">
        <v>2.0223523150611999</v>
      </c>
      <c r="AI166" s="40"/>
      <c r="AJ166" s="39">
        <v>54</v>
      </c>
      <c r="AK166" s="40">
        <v>1.92307692307692</v>
      </c>
      <c r="AL166" s="40"/>
      <c r="AM166" s="39">
        <v>73</v>
      </c>
      <c r="AN166" s="40">
        <v>1.6353046594982099</v>
      </c>
      <c r="AO166" s="40"/>
      <c r="AP166" s="39">
        <v>43</v>
      </c>
      <c r="AQ166" s="40">
        <v>1.40798952193844</v>
      </c>
      <c r="AR166" s="40"/>
      <c r="AS166" s="39">
        <v>73</v>
      </c>
      <c r="AT166" s="40">
        <v>1.4986655717511801</v>
      </c>
      <c r="AU166" s="40"/>
      <c r="AV166" s="39">
        <v>155</v>
      </c>
      <c r="AW166" s="40">
        <v>1.57744758803175</v>
      </c>
      <c r="AX166" s="40"/>
      <c r="AY166" s="39">
        <v>74</v>
      </c>
      <c r="AZ166" s="40">
        <v>1.3398515299656</v>
      </c>
      <c r="BA166" s="40"/>
    </row>
    <row r="167" spans="1:53">
      <c r="A167" s="71" t="s">
        <v>106</v>
      </c>
      <c r="B167" s="35" t="s">
        <v>4</v>
      </c>
      <c r="C167" s="36">
        <v>1867</v>
      </c>
      <c r="D167" s="37">
        <v>1.7011389521640099</v>
      </c>
      <c r="E167" s="37">
        <v>104.71491228070199</v>
      </c>
      <c r="F167" s="36">
        <v>125</v>
      </c>
      <c r="G167" s="37">
        <v>1.52755713063669</v>
      </c>
      <c r="H167" s="37">
        <v>81.159420289855106</v>
      </c>
      <c r="I167" s="36">
        <v>54</v>
      </c>
      <c r="J167" s="37">
        <v>1.46699266503667</v>
      </c>
      <c r="K167" s="37">
        <v>145.45454545454501</v>
      </c>
      <c r="L167" s="36">
        <v>45</v>
      </c>
      <c r="M167" s="37">
        <v>1.37741046831956</v>
      </c>
      <c r="N167" s="37">
        <v>150</v>
      </c>
      <c r="O167" s="36">
        <v>105</v>
      </c>
      <c r="P167" s="37">
        <v>1.70343932511356</v>
      </c>
      <c r="Q167" s="37">
        <v>183.783783783784</v>
      </c>
      <c r="R167" s="36">
        <v>107</v>
      </c>
      <c r="S167" s="37">
        <v>2.2583368509919799</v>
      </c>
      <c r="T167" s="37">
        <v>118.367346938776</v>
      </c>
      <c r="U167" s="36">
        <v>92</v>
      </c>
      <c r="V167" s="37">
        <v>1.6977302085255599</v>
      </c>
      <c r="W167" s="37">
        <v>109.09090909090899</v>
      </c>
      <c r="X167" s="36">
        <v>85</v>
      </c>
      <c r="Y167" s="37">
        <v>1.6778523489932899</v>
      </c>
      <c r="Z167" s="37">
        <v>112.5</v>
      </c>
      <c r="AA167" s="39">
        <v>110</v>
      </c>
      <c r="AB167" s="40">
        <v>1.88420692017814</v>
      </c>
      <c r="AC167" s="40">
        <v>144.444444444444</v>
      </c>
      <c r="AD167" s="39">
        <v>60</v>
      </c>
      <c r="AE167" s="40">
        <v>1.8421860607921401</v>
      </c>
      <c r="AF167" s="40">
        <v>100</v>
      </c>
      <c r="AG167" s="39">
        <v>64</v>
      </c>
      <c r="AH167" s="40">
        <v>1.8593840790238201</v>
      </c>
      <c r="AI167" s="40">
        <v>88.235294117647101</v>
      </c>
      <c r="AJ167" s="39">
        <v>102</v>
      </c>
      <c r="AK167" s="40">
        <v>1.79925912859411</v>
      </c>
      <c r="AL167" s="40">
        <v>112.5</v>
      </c>
      <c r="AM167" s="39">
        <v>140</v>
      </c>
      <c r="AN167" s="40">
        <v>1.5996343692870201</v>
      </c>
      <c r="AO167" s="40">
        <v>105.88235294117599</v>
      </c>
      <c r="AP167" s="39">
        <v>88</v>
      </c>
      <c r="AQ167" s="40">
        <v>1.4339253707023001</v>
      </c>
      <c r="AR167" s="40">
        <v>114.63414634146299</v>
      </c>
      <c r="AS167" s="39">
        <v>180</v>
      </c>
      <c r="AT167" s="40">
        <v>1.8446402951424501</v>
      </c>
      <c r="AU167" s="40">
        <v>89.473684210526301</v>
      </c>
      <c r="AV167" s="39">
        <v>339</v>
      </c>
      <c r="AW167" s="40">
        <v>1.7484140492031599</v>
      </c>
      <c r="AX167" s="40">
        <v>81.283422459893004</v>
      </c>
      <c r="AY167" s="39">
        <v>171</v>
      </c>
      <c r="AZ167" s="40">
        <v>1.5559599636032799</v>
      </c>
      <c r="BA167" s="40">
        <v>101.17647058823501</v>
      </c>
    </row>
    <row r="168" spans="1:53">
      <c r="A168" s="72"/>
      <c r="B168" s="35" t="s">
        <v>5</v>
      </c>
      <c r="C168" s="36">
        <v>955</v>
      </c>
      <c r="D168" s="37">
        <v>1.7320178461315201</v>
      </c>
      <c r="E168" s="37"/>
      <c r="F168" s="36">
        <v>56</v>
      </c>
      <c r="G168" s="37">
        <v>1.3493975903614499</v>
      </c>
      <c r="H168" s="37"/>
      <c r="I168" s="36">
        <v>32</v>
      </c>
      <c r="J168" s="37">
        <v>1.70031880977683</v>
      </c>
      <c r="K168" s="37"/>
      <c r="L168" s="36">
        <v>27</v>
      </c>
      <c r="M168" s="37">
        <v>1.5976331360946701</v>
      </c>
      <c r="N168" s="37"/>
      <c r="O168" s="36">
        <v>68</v>
      </c>
      <c r="P168" s="37">
        <v>2.1471424060625202</v>
      </c>
      <c r="Q168" s="37"/>
      <c r="R168" s="36">
        <v>58</v>
      </c>
      <c r="S168" s="37">
        <v>2.3387096774193501</v>
      </c>
      <c r="T168" s="37"/>
      <c r="U168" s="36">
        <v>48</v>
      </c>
      <c r="V168" s="37">
        <v>1.73347778981582</v>
      </c>
      <c r="W168" s="37"/>
      <c r="X168" s="36">
        <v>45</v>
      </c>
      <c r="Y168" s="37">
        <v>1.7182130584192401</v>
      </c>
      <c r="Z168" s="37"/>
      <c r="AA168" s="39">
        <v>65</v>
      </c>
      <c r="AB168" s="40">
        <v>2.1437994722955098</v>
      </c>
      <c r="AC168" s="40"/>
      <c r="AD168" s="39">
        <v>30</v>
      </c>
      <c r="AE168" s="40">
        <v>1.8326206475259601</v>
      </c>
      <c r="AF168" s="40"/>
      <c r="AG168" s="39">
        <v>30</v>
      </c>
      <c r="AH168" s="40">
        <v>1.91938579654511</v>
      </c>
      <c r="AI168" s="40"/>
      <c r="AJ168" s="39">
        <v>54</v>
      </c>
      <c r="AK168" s="40">
        <v>1.88745193988116</v>
      </c>
      <c r="AL168" s="40"/>
      <c r="AM168" s="39">
        <v>72</v>
      </c>
      <c r="AN168" s="40">
        <v>1.6791044776119399</v>
      </c>
      <c r="AO168" s="40"/>
      <c r="AP168" s="39">
        <v>47</v>
      </c>
      <c r="AQ168" s="40">
        <v>1.5244891339604301</v>
      </c>
      <c r="AR168" s="40"/>
      <c r="AS168" s="39">
        <v>85</v>
      </c>
      <c r="AT168" s="40">
        <v>1.7393083691426201</v>
      </c>
      <c r="AU168" s="40"/>
      <c r="AV168" s="39">
        <v>152</v>
      </c>
      <c r="AW168" s="40">
        <v>1.58945937467322</v>
      </c>
      <c r="AX168" s="40"/>
      <c r="AY168" s="39">
        <v>86</v>
      </c>
      <c r="AZ168" s="40">
        <v>1.57307481251143</v>
      </c>
      <c r="BA168" s="40"/>
    </row>
    <row r="169" spans="1:53">
      <c r="A169" s="73"/>
      <c r="B169" s="35" t="s">
        <v>6</v>
      </c>
      <c r="C169" s="36">
        <v>912</v>
      </c>
      <c r="D169" s="37">
        <v>1.6699626455723999</v>
      </c>
      <c r="E169" s="37"/>
      <c r="F169" s="36">
        <v>69</v>
      </c>
      <c r="G169" s="37">
        <v>1.71088519712373</v>
      </c>
      <c r="H169" s="37"/>
      <c r="I169" s="36">
        <v>22</v>
      </c>
      <c r="J169" s="37">
        <v>1.22290161200667</v>
      </c>
      <c r="K169" s="37"/>
      <c r="L169" s="36">
        <v>18</v>
      </c>
      <c r="M169" s="37">
        <v>1.14140773620799</v>
      </c>
      <c r="N169" s="37"/>
      <c r="O169" s="36">
        <v>37</v>
      </c>
      <c r="P169" s="37">
        <v>1.2345679012345701</v>
      </c>
      <c r="Q169" s="37"/>
      <c r="R169" s="36">
        <v>49</v>
      </c>
      <c r="S169" s="37">
        <v>2.17006200177148</v>
      </c>
      <c r="T169" s="37"/>
      <c r="U169" s="36">
        <v>44</v>
      </c>
      <c r="V169" s="37">
        <v>1.6603773584905701</v>
      </c>
      <c r="W169" s="37"/>
      <c r="X169" s="36">
        <v>40</v>
      </c>
      <c r="Y169" s="37">
        <v>1.63465467919902</v>
      </c>
      <c r="Z169" s="37"/>
      <c r="AA169" s="39">
        <v>45</v>
      </c>
      <c r="AB169" s="40">
        <v>1.60370634354954</v>
      </c>
      <c r="AC169" s="40"/>
      <c r="AD169" s="39">
        <v>30</v>
      </c>
      <c r="AE169" s="40">
        <v>1.8518518518518501</v>
      </c>
      <c r="AF169" s="40"/>
      <c r="AG169" s="39">
        <v>34</v>
      </c>
      <c r="AH169" s="40">
        <v>1.80947312400213</v>
      </c>
      <c r="AI169" s="40"/>
      <c r="AJ169" s="39">
        <v>48</v>
      </c>
      <c r="AK169" s="40">
        <v>1.70940170940171</v>
      </c>
      <c r="AL169" s="40"/>
      <c r="AM169" s="39">
        <v>68</v>
      </c>
      <c r="AN169" s="40">
        <v>1.5232974910394299</v>
      </c>
      <c r="AO169" s="40"/>
      <c r="AP169" s="39">
        <v>41</v>
      </c>
      <c r="AQ169" s="40">
        <v>1.3425016371971199</v>
      </c>
      <c r="AR169" s="40"/>
      <c r="AS169" s="39">
        <v>95</v>
      </c>
      <c r="AT169" s="40">
        <v>1.9503182098131799</v>
      </c>
      <c r="AU169" s="40"/>
      <c r="AV169" s="39">
        <v>187</v>
      </c>
      <c r="AW169" s="40">
        <v>1.90311418685121</v>
      </c>
      <c r="AX169" s="40"/>
      <c r="AY169" s="39">
        <v>85</v>
      </c>
      <c r="AZ169" s="40">
        <v>1.5390186492848099</v>
      </c>
      <c r="BA169" s="40"/>
    </row>
    <row r="170" spans="1:53">
      <c r="A170" s="71" t="s">
        <v>107</v>
      </c>
      <c r="B170" s="35" t="s">
        <v>4</v>
      </c>
      <c r="C170" s="36">
        <v>1705</v>
      </c>
      <c r="D170" s="37">
        <v>1.55353075170843</v>
      </c>
      <c r="E170" s="37">
        <v>105.421686746988</v>
      </c>
      <c r="F170" s="36">
        <v>140</v>
      </c>
      <c r="G170" s="37">
        <v>1.7108639863130899</v>
      </c>
      <c r="H170" s="37">
        <v>108.955223880597</v>
      </c>
      <c r="I170" s="36">
        <v>59</v>
      </c>
      <c r="J170" s="37">
        <v>1.6028253192067401</v>
      </c>
      <c r="K170" s="37">
        <v>168.18181818181799</v>
      </c>
      <c r="L170" s="36">
        <v>41</v>
      </c>
      <c r="M170" s="37">
        <v>1.2549739822467101</v>
      </c>
      <c r="N170" s="37">
        <v>127.777777777778</v>
      </c>
      <c r="O170" s="36">
        <v>98</v>
      </c>
      <c r="P170" s="37">
        <v>1.58987670343933</v>
      </c>
      <c r="Q170" s="37">
        <v>145</v>
      </c>
      <c r="R170" s="36">
        <v>89</v>
      </c>
      <c r="S170" s="37">
        <v>1.87842971718024</v>
      </c>
      <c r="T170" s="37">
        <v>81.632653061224502</v>
      </c>
      <c r="U170" s="36">
        <v>92</v>
      </c>
      <c r="V170" s="37">
        <v>1.6977302085255599</v>
      </c>
      <c r="W170" s="37">
        <v>124.390243902439</v>
      </c>
      <c r="X170" s="36">
        <v>75</v>
      </c>
      <c r="Y170" s="37">
        <v>1.4804579549940799</v>
      </c>
      <c r="Z170" s="37">
        <v>78.571428571428598</v>
      </c>
      <c r="AA170" s="39">
        <v>92</v>
      </c>
      <c r="AB170" s="40">
        <v>1.5758821514217201</v>
      </c>
      <c r="AC170" s="40">
        <v>162.857142857143</v>
      </c>
      <c r="AD170" s="39">
        <v>46</v>
      </c>
      <c r="AE170" s="40">
        <v>1.4123426466073099</v>
      </c>
      <c r="AF170" s="40">
        <v>170.58823529411799</v>
      </c>
      <c r="AG170" s="39">
        <v>52</v>
      </c>
      <c r="AH170" s="40">
        <v>1.51074956420686</v>
      </c>
      <c r="AI170" s="40">
        <v>73.3333333333333</v>
      </c>
      <c r="AJ170" s="39">
        <v>86</v>
      </c>
      <c r="AK170" s="40">
        <v>1.51702240254013</v>
      </c>
      <c r="AL170" s="40">
        <v>120.51282051282099</v>
      </c>
      <c r="AM170" s="39">
        <v>151</v>
      </c>
      <c r="AN170" s="40">
        <v>1.7253199268738599</v>
      </c>
      <c r="AO170" s="40">
        <v>96.103896103896105</v>
      </c>
      <c r="AP170" s="39">
        <v>95</v>
      </c>
      <c r="AQ170" s="40">
        <v>1.54798761609907</v>
      </c>
      <c r="AR170" s="40">
        <v>97.9166666666667</v>
      </c>
      <c r="AS170" s="39">
        <v>177</v>
      </c>
      <c r="AT170" s="40">
        <v>1.8138962902234099</v>
      </c>
      <c r="AU170" s="40">
        <v>96.6666666666667</v>
      </c>
      <c r="AV170" s="39">
        <v>260</v>
      </c>
      <c r="AW170" s="40">
        <v>1.34096652741245</v>
      </c>
      <c r="AX170" s="40">
        <v>87.050359712230204</v>
      </c>
      <c r="AY170" s="39">
        <v>152</v>
      </c>
      <c r="AZ170" s="40">
        <v>1.3830755232029099</v>
      </c>
      <c r="BA170" s="40">
        <v>100</v>
      </c>
    </row>
    <row r="171" spans="1:53">
      <c r="A171" s="72"/>
      <c r="B171" s="35" t="s">
        <v>5</v>
      </c>
      <c r="C171" s="36">
        <v>875</v>
      </c>
      <c r="D171" s="37">
        <v>1.5869273459320301</v>
      </c>
      <c r="E171" s="37"/>
      <c r="F171" s="36">
        <v>73</v>
      </c>
      <c r="G171" s="37">
        <v>1.75903614457831</v>
      </c>
      <c r="H171" s="37"/>
      <c r="I171" s="36">
        <v>37</v>
      </c>
      <c r="J171" s="37">
        <v>1.96599362380446</v>
      </c>
      <c r="K171" s="37"/>
      <c r="L171" s="36">
        <v>23</v>
      </c>
      <c r="M171" s="37">
        <v>1.36094674556213</v>
      </c>
      <c r="N171" s="37"/>
      <c r="O171" s="36">
        <v>58</v>
      </c>
      <c r="P171" s="37">
        <v>1.8313861698768601</v>
      </c>
      <c r="Q171" s="37"/>
      <c r="R171" s="36">
        <v>40</v>
      </c>
      <c r="S171" s="37">
        <v>1.61290322580645</v>
      </c>
      <c r="T171" s="37"/>
      <c r="U171" s="36">
        <v>51</v>
      </c>
      <c r="V171" s="37">
        <v>1.84182015167931</v>
      </c>
      <c r="W171" s="37"/>
      <c r="X171" s="36">
        <v>33</v>
      </c>
      <c r="Y171" s="37">
        <v>1.26002290950745</v>
      </c>
      <c r="Z171" s="37"/>
      <c r="AA171" s="39">
        <v>57</v>
      </c>
      <c r="AB171" s="40">
        <v>1.8799472295514501</v>
      </c>
      <c r="AC171" s="40"/>
      <c r="AD171" s="39">
        <v>29</v>
      </c>
      <c r="AE171" s="40">
        <v>1.77153329260843</v>
      </c>
      <c r="AF171" s="40"/>
      <c r="AG171" s="39">
        <v>22</v>
      </c>
      <c r="AH171" s="40">
        <v>1.4075495841330801</v>
      </c>
      <c r="AI171" s="40"/>
      <c r="AJ171" s="39">
        <v>47</v>
      </c>
      <c r="AK171" s="40">
        <v>1.6427822439706401</v>
      </c>
      <c r="AL171" s="40"/>
      <c r="AM171" s="39">
        <v>74</v>
      </c>
      <c r="AN171" s="40">
        <v>1.72574626865672</v>
      </c>
      <c r="AO171" s="40"/>
      <c r="AP171" s="39">
        <v>47</v>
      </c>
      <c r="AQ171" s="40">
        <v>1.5244891339604301</v>
      </c>
      <c r="AR171" s="40"/>
      <c r="AS171" s="39">
        <v>87</v>
      </c>
      <c r="AT171" s="40">
        <v>1.7802332719459799</v>
      </c>
      <c r="AU171" s="40"/>
      <c r="AV171" s="39">
        <v>121</v>
      </c>
      <c r="AW171" s="40">
        <v>1.2652933179964401</v>
      </c>
      <c r="AX171" s="40"/>
      <c r="AY171" s="39">
        <v>76</v>
      </c>
      <c r="AZ171" s="40">
        <v>1.3901591366380099</v>
      </c>
      <c r="BA171" s="40"/>
    </row>
    <row r="172" spans="1:53">
      <c r="A172" s="73"/>
      <c r="B172" s="35" t="s">
        <v>6</v>
      </c>
      <c r="C172" s="36">
        <v>830</v>
      </c>
      <c r="D172" s="37">
        <v>1.5198124954222501</v>
      </c>
      <c r="E172" s="37"/>
      <c r="F172" s="36">
        <v>67</v>
      </c>
      <c r="G172" s="37">
        <v>1.66129432184478</v>
      </c>
      <c r="H172" s="37"/>
      <c r="I172" s="36">
        <v>22</v>
      </c>
      <c r="J172" s="37">
        <v>1.22290161200667</v>
      </c>
      <c r="K172" s="37"/>
      <c r="L172" s="36">
        <v>18</v>
      </c>
      <c r="M172" s="37">
        <v>1.14140773620799</v>
      </c>
      <c r="N172" s="37"/>
      <c r="O172" s="36">
        <v>40</v>
      </c>
      <c r="P172" s="37">
        <v>1.3346680013346699</v>
      </c>
      <c r="Q172" s="37"/>
      <c r="R172" s="36">
        <v>49</v>
      </c>
      <c r="S172" s="37">
        <v>2.17006200177148</v>
      </c>
      <c r="T172" s="37"/>
      <c r="U172" s="36">
        <v>41</v>
      </c>
      <c r="V172" s="37">
        <v>1.5471698113207499</v>
      </c>
      <c r="W172" s="37"/>
      <c r="X172" s="36">
        <v>42</v>
      </c>
      <c r="Y172" s="37">
        <v>1.71638741315897</v>
      </c>
      <c r="Z172" s="37"/>
      <c r="AA172" s="39">
        <v>35</v>
      </c>
      <c r="AB172" s="40">
        <v>1.24732715609408</v>
      </c>
      <c r="AC172" s="40"/>
      <c r="AD172" s="39">
        <v>17</v>
      </c>
      <c r="AE172" s="40">
        <v>1.04938271604938</v>
      </c>
      <c r="AF172" s="40"/>
      <c r="AG172" s="39">
        <v>30</v>
      </c>
      <c r="AH172" s="40">
        <v>1.5965939329430501</v>
      </c>
      <c r="AI172" s="40"/>
      <c r="AJ172" s="39">
        <v>39</v>
      </c>
      <c r="AK172" s="40">
        <v>1.3888888888888899</v>
      </c>
      <c r="AL172" s="40"/>
      <c r="AM172" s="39">
        <v>77</v>
      </c>
      <c r="AN172" s="40">
        <v>1.72491039426523</v>
      </c>
      <c r="AO172" s="40"/>
      <c r="AP172" s="39">
        <v>48</v>
      </c>
      <c r="AQ172" s="40">
        <v>1.57170923379175</v>
      </c>
      <c r="AR172" s="40"/>
      <c r="AS172" s="39">
        <v>90</v>
      </c>
      <c r="AT172" s="40">
        <v>1.84766988298091</v>
      </c>
      <c r="AU172" s="40"/>
      <c r="AV172" s="39">
        <v>139</v>
      </c>
      <c r="AW172" s="40">
        <v>1.4146142886220201</v>
      </c>
      <c r="AX172" s="40"/>
      <c r="AY172" s="39">
        <v>76</v>
      </c>
      <c r="AZ172" s="40">
        <v>1.37606373347818</v>
      </c>
      <c r="BA172" s="40"/>
    </row>
    <row r="173" spans="1:53">
      <c r="A173" s="71" t="s">
        <v>108</v>
      </c>
      <c r="B173" s="35" t="s">
        <v>4</v>
      </c>
      <c r="C173" s="36">
        <v>2016</v>
      </c>
      <c r="D173" s="37">
        <v>1.8369020501139</v>
      </c>
      <c r="E173" s="37">
        <v>109.128630705394</v>
      </c>
      <c r="F173" s="36">
        <v>158</v>
      </c>
      <c r="G173" s="37">
        <v>1.9308322131247699</v>
      </c>
      <c r="H173" s="37">
        <v>90.361445783132496</v>
      </c>
      <c r="I173" s="36">
        <v>83</v>
      </c>
      <c r="J173" s="37">
        <v>2.2548220592230401</v>
      </c>
      <c r="K173" s="37">
        <v>107.5</v>
      </c>
      <c r="L173" s="36">
        <v>53</v>
      </c>
      <c r="M173" s="37">
        <v>1.62228344046526</v>
      </c>
      <c r="N173" s="37">
        <v>194.444444444444</v>
      </c>
      <c r="O173" s="36">
        <v>125</v>
      </c>
      <c r="P173" s="37">
        <v>2.0279039584685301</v>
      </c>
      <c r="Q173" s="37">
        <v>155.10204081632699</v>
      </c>
      <c r="R173" s="36">
        <v>95</v>
      </c>
      <c r="S173" s="37">
        <v>2.0050654284508198</v>
      </c>
      <c r="T173" s="37">
        <v>111.111111111111</v>
      </c>
      <c r="U173" s="36">
        <v>112</v>
      </c>
      <c r="V173" s="37">
        <v>2.06680199298764</v>
      </c>
      <c r="W173" s="37">
        <v>119.607843137255</v>
      </c>
      <c r="X173" s="36">
        <v>108</v>
      </c>
      <c r="Y173" s="37">
        <v>2.1318594551914698</v>
      </c>
      <c r="Z173" s="37">
        <v>83.0508474576271</v>
      </c>
      <c r="AA173" s="39">
        <v>110</v>
      </c>
      <c r="AB173" s="40">
        <v>1.88420692017814</v>
      </c>
      <c r="AC173" s="40">
        <v>96.428571428571402</v>
      </c>
      <c r="AD173" s="39">
        <v>56</v>
      </c>
      <c r="AE173" s="40">
        <v>1.7193736567393301</v>
      </c>
      <c r="AF173" s="40">
        <v>211.111111111111</v>
      </c>
      <c r="AG173" s="39">
        <v>78</v>
      </c>
      <c r="AH173" s="40">
        <v>2.26612434631028</v>
      </c>
      <c r="AI173" s="40">
        <v>41.818181818181799</v>
      </c>
      <c r="AJ173" s="39">
        <v>98</v>
      </c>
      <c r="AK173" s="40">
        <v>1.7286999470806099</v>
      </c>
      <c r="AL173" s="40">
        <v>113.04347826087</v>
      </c>
      <c r="AM173" s="39">
        <v>164</v>
      </c>
      <c r="AN173" s="40">
        <v>1.87385740402194</v>
      </c>
      <c r="AO173" s="40">
        <v>115.789473684211</v>
      </c>
      <c r="AP173" s="39">
        <v>97</v>
      </c>
      <c r="AQ173" s="40">
        <v>1.5805768290695801</v>
      </c>
      <c r="AR173" s="40">
        <v>115.555555555556</v>
      </c>
      <c r="AS173" s="39">
        <v>194</v>
      </c>
      <c r="AT173" s="40">
        <v>1.9881123180979701</v>
      </c>
      <c r="AU173" s="40">
        <v>97.959183673469397</v>
      </c>
      <c r="AV173" s="39">
        <v>318</v>
      </c>
      <c r="AW173" s="40">
        <v>1.64010521429677</v>
      </c>
      <c r="AX173" s="40">
        <v>105.161290322581</v>
      </c>
      <c r="AY173" s="39">
        <v>167</v>
      </c>
      <c r="AZ173" s="40">
        <v>1.5195632393084599</v>
      </c>
      <c r="BA173" s="40">
        <v>138.57142857142901</v>
      </c>
    </row>
    <row r="174" spans="1:53">
      <c r="A174" s="72"/>
      <c r="B174" s="35" t="s">
        <v>5</v>
      </c>
      <c r="C174" s="36">
        <v>1052</v>
      </c>
      <c r="D174" s="37">
        <v>1.9079400776234201</v>
      </c>
      <c r="E174" s="37"/>
      <c r="F174" s="36">
        <v>75</v>
      </c>
      <c r="G174" s="37">
        <v>1.80722891566265</v>
      </c>
      <c r="H174" s="37"/>
      <c r="I174" s="36">
        <v>43</v>
      </c>
      <c r="J174" s="37">
        <v>2.2848034006376201</v>
      </c>
      <c r="K174" s="37"/>
      <c r="L174" s="36">
        <v>35</v>
      </c>
      <c r="M174" s="37">
        <v>2.0710059171597601</v>
      </c>
      <c r="N174" s="37"/>
      <c r="O174" s="36">
        <v>76</v>
      </c>
      <c r="P174" s="37">
        <v>2.3997473950110502</v>
      </c>
      <c r="Q174" s="37"/>
      <c r="R174" s="36">
        <v>50</v>
      </c>
      <c r="S174" s="37">
        <v>2.0161290322580601</v>
      </c>
      <c r="T174" s="37"/>
      <c r="U174" s="36">
        <v>61</v>
      </c>
      <c r="V174" s="37">
        <v>2.2029613578909402</v>
      </c>
      <c r="W174" s="37"/>
      <c r="X174" s="36">
        <v>49</v>
      </c>
      <c r="Y174" s="37">
        <v>1.87094310805651</v>
      </c>
      <c r="Z174" s="37"/>
      <c r="AA174" s="39">
        <v>54</v>
      </c>
      <c r="AB174" s="40">
        <v>1.78100263852243</v>
      </c>
      <c r="AC174" s="40"/>
      <c r="AD174" s="39">
        <v>38</v>
      </c>
      <c r="AE174" s="40">
        <v>2.3213194868662201</v>
      </c>
      <c r="AF174" s="40"/>
      <c r="AG174" s="39">
        <v>23</v>
      </c>
      <c r="AH174" s="40">
        <v>1.47152911068458</v>
      </c>
      <c r="AI174" s="40"/>
      <c r="AJ174" s="39">
        <v>52</v>
      </c>
      <c r="AK174" s="40">
        <v>1.8175463124781499</v>
      </c>
      <c r="AL174" s="40"/>
      <c r="AM174" s="39">
        <v>88</v>
      </c>
      <c r="AN174" s="40">
        <v>2.0522388059701502</v>
      </c>
      <c r="AO174" s="40"/>
      <c r="AP174" s="39">
        <v>52</v>
      </c>
      <c r="AQ174" s="40">
        <v>1.6866688290626</v>
      </c>
      <c r="AR174" s="40"/>
      <c r="AS174" s="39">
        <v>96</v>
      </c>
      <c r="AT174" s="40">
        <v>1.9643953345610801</v>
      </c>
      <c r="AU174" s="40"/>
      <c r="AV174" s="39">
        <v>163</v>
      </c>
      <c r="AW174" s="40">
        <v>1.7044860399456201</v>
      </c>
      <c r="AX174" s="40"/>
      <c r="AY174" s="39">
        <v>97</v>
      </c>
      <c r="AZ174" s="40">
        <v>1.7742820559721999</v>
      </c>
      <c r="BA174" s="40"/>
    </row>
    <row r="175" spans="1:53">
      <c r="A175" s="73"/>
      <c r="B175" s="35" t="s">
        <v>6</v>
      </c>
      <c r="C175" s="36">
        <v>964</v>
      </c>
      <c r="D175" s="37">
        <v>1.7651798139603001</v>
      </c>
      <c r="E175" s="37"/>
      <c r="F175" s="36">
        <v>83</v>
      </c>
      <c r="G175" s="37">
        <v>2.0580213240763698</v>
      </c>
      <c r="H175" s="37"/>
      <c r="I175" s="36">
        <v>40</v>
      </c>
      <c r="J175" s="37">
        <v>2.22345747637576</v>
      </c>
      <c r="K175" s="37"/>
      <c r="L175" s="36">
        <v>18</v>
      </c>
      <c r="M175" s="37">
        <v>1.14140773620799</v>
      </c>
      <c r="N175" s="37"/>
      <c r="O175" s="36">
        <v>49</v>
      </c>
      <c r="P175" s="37">
        <v>1.6349683016349701</v>
      </c>
      <c r="Q175" s="37"/>
      <c r="R175" s="36">
        <v>45</v>
      </c>
      <c r="S175" s="37">
        <v>1.99291408325952</v>
      </c>
      <c r="T175" s="37"/>
      <c r="U175" s="36">
        <v>51</v>
      </c>
      <c r="V175" s="37">
        <v>1.92452830188679</v>
      </c>
      <c r="W175" s="37"/>
      <c r="X175" s="36">
        <v>59</v>
      </c>
      <c r="Y175" s="37">
        <v>2.4111156518185499</v>
      </c>
      <c r="Z175" s="37"/>
      <c r="AA175" s="39">
        <v>56</v>
      </c>
      <c r="AB175" s="40">
        <v>1.9957234497505301</v>
      </c>
      <c r="AC175" s="40"/>
      <c r="AD175" s="39">
        <v>18</v>
      </c>
      <c r="AE175" s="40">
        <v>1.1111111111111101</v>
      </c>
      <c r="AF175" s="40"/>
      <c r="AG175" s="39">
        <v>55</v>
      </c>
      <c r="AH175" s="40">
        <v>2.9270888770622698</v>
      </c>
      <c r="AI175" s="40"/>
      <c r="AJ175" s="39">
        <v>46</v>
      </c>
      <c r="AK175" s="40">
        <v>1.6381766381766401</v>
      </c>
      <c r="AL175" s="40"/>
      <c r="AM175" s="39">
        <v>76</v>
      </c>
      <c r="AN175" s="40">
        <v>1.70250896057348</v>
      </c>
      <c r="AO175" s="40"/>
      <c r="AP175" s="39">
        <v>45</v>
      </c>
      <c r="AQ175" s="40">
        <v>1.47347740667976</v>
      </c>
      <c r="AR175" s="40"/>
      <c r="AS175" s="39">
        <v>98</v>
      </c>
      <c r="AT175" s="40">
        <v>2.0119072059125398</v>
      </c>
      <c r="AU175" s="40"/>
      <c r="AV175" s="39">
        <v>155</v>
      </c>
      <c r="AW175" s="40">
        <v>1.57744758803175</v>
      </c>
      <c r="AX175" s="40"/>
      <c r="AY175" s="39">
        <v>70</v>
      </c>
      <c r="AZ175" s="40">
        <v>1.2674271229404299</v>
      </c>
      <c r="BA175" s="40"/>
    </row>
    <row r="176" spans="1:53">
      <c r="A176" s="71" t="s">
        <v>109</v>
      </c>
      <c r="B176" s="35" t="s">
        <v>4</v>
      </c>
      <c r="C176" s="36">
        <v>2298</v>
      </c>
      <c r="D176" s="37">
        <v>2.0938496583143502</v>
      </c>
      <c r="E176" s="37">
        <v>105.361930294906</v>
      </c>
      <c r="F176" s="36">
        <v>203</v>
      </c>
      <c r="G176" s="37">
        <v>2.4807527801539799</v>
      </c>
      <c r="H176" s="37">
        <v>113.68421052631599</v>
      </c>
      <c r="I176" s="36">
        <v>79</v>
      </c>
      <c r="J176" s="37">
        <v>2.1461559358869899</v>
      </c>
      <c r="K176" s="37">
        <v>146.875</v>
      </c>
      <c r="L176" s="36">
        <v>84</v>
      </c>
      <c r="M176" s="37">
        <v>2.5711662075298398</v>
      </c>
      <c r="N176" s="37">
        <v>95.348837209302303</v>
      </c>
      <c r="O176" s="36">
        <v>128</v>
      </c>
      <c r="P176" s="37">
        <v>2.0765736534717698</v>
      </c>
      <c r="Q176" s="37">
        <v>75.342465753424705</v>
      </c>
      <c r="R176" s="36">
        <v>140</v>
      </c>
      <c r="S176" s="37">
        <v>2.9548332629801601</v>
      </c>
      <c r="T176" s="37">
        <v>118.75</v>
      </c>
      <c r="U176" s="36">
        <v>118</v>
      </c>
      <c r="V176" s="37">
        <v>2.1775235283262599</v>
      </c>
      <c r="W176" s="37">
        <v>114.545454545455</v>
      </c>
      <c r="X176" s="36">
        <v>129</v>
      </c>
      <c r="Y176" s="37">
        <v>2.5463876825898102</v>
      </c>
      <c r="Z176" s="37">
        <v>111.47540983606601</v>
      </c>
      <c r="AA176" s="39">
        <v>123</v>
      </c>
      <c r="AB176" s="40">
        <v>2.1068859198355598</v>
      </c>
      <c r="AC176" s="40">
        <v>119.642857142857</v>
      </c>
      <c r="AD176" s="39">
        <v>72</v>
      </c>
      <c r="AE176" s="40">
        <v>2.2106232729505702</v>
      </c>
      <c r="AF176" s="40">
        <v>148.27586206896601</v>
      </c>
      <c r="AG176" s="39">
        <v>94</v>
      </c>
      <c r="AH176" s="40">
        <v>2.7309703660662401</v>
      </c>
      <c r="AI176" s="40">
        <v>88</v>
      </c>
      <c r="AJ176" s="39">
        <v>110</v>
      </c>
      <c r="AK176" s="40">
        <v>1.9403774916211001</v>
      </c>
      <c r="AL176" s="40">
        <v>115.68627450980399</v>
      </c>
      <c r="AM176" s="39">
        <v>185</v>
      </c>
      <c r="AN176" s="40">
        <v>2.1138025594149901</v>
      </c>
      <c r="AO176" s="40">
        <v>94.736842105263193</v>
      </c>
      <c r="AP176" s="39">
        <v>117</v>
      </c>
      <c r="AQ176" s="40">
        <v>1.9064689587746499</v>
      </c>
      <c r="AR176" s="40">
        <v>105.26315789473701</v>
      </c>
      <c r="AS176" s="39">
        <v>200</v>
      </c>
      <c r="AT176" s="40">
        <v>2.0496003279360502</v>
      </c>
      <c r="AU176" s="40">
        <v>117.39130434782599</v>
      </c>
      <c r="AV176" s="39">
        <v>342</v>
      </c>
      <c r="AW176" s="40">
        <v>1.7638867399040701</v>
      </c>
      <c r="AX176" s="40">
        <v>81.914893617021306</v>
      </c>
      <c r="AY176" s="39">
        <v>174</v>
      </c>
      <c r="AZ176" s="40">
        <v>1.5832575068243899</v>
      </c>
      <c r="BA176" s="40">
        <v>123.07692307692299</v>
      </c>
    </row>
    <row r="177" spans="1:53">
      <c r="A177" s="72"/>
      <c r="B177" s="35" t="s">
        <v>5</v>
      </c>
      <c r="C177" s="36">
        <v>1179</v>
      </c>
      <c r="D177" s="37">
        <v>2.1382712466901199</v>
      </c>
      <c r="E177" s="37"/>
      <c r="F177" s="36">
        <v>108</v>
      </c>
      <c r="G177" s="37">
        <v>2.6024096385542199</v>
      </c>
      <c r="H177" s="37"/>
      <c r="I177" s="36">
        <v>47</v>
      </c>
      <c r="J177" s="37">
        <v>2.4973432518597201</v>
      </c>
      <c r="K177" s="37"/>
      <c r="L177" s="36">
        <v>41</v>
      </c>
      <c r="M177" s="37">
        <v>2.4260355029585798</v>
      </c>
      <c r="N177" s="37"/>
      <c r="O177" s="36">
        <v>55</v>
      </c>
      <c r="P177" s="37">
        <v>1.73665929902116</v>
      </c>
      <c r="Q177" s="37"/>
      <c r="R177" s="36">
        <v>76</v>
      </c>
      <c r="S177" s="37">
        <v>3.0645161290322598</v>
      </c>
      <c r="T177" s="37"/>
      <c r="U177" s="36">
        <v>63</v>
      </c>
      <c r="V177" s="37">
        <v>2.27518959913326</v>
      </c>
      <c r="W177" s="37"/>
      <c r="X177" s="36">
        <v>68</v>
      </c>
      <c r="Y177" s="37">
        <v>2.5964108438335201</v>
      </c>
      <c r="Z177" s="37"/>
      <c r="AA177" s="39">
        <v>67</v>
      </c>
      <c r="AB177" s="40">
        <v>2.20976253298153</v>
      </c>
      <c r="AC177" s="40"/>
      <c r="AD177" s="39">
        <v>43</v>
      </c>
      <c r="AE177" s="40">
        <v>2.6267562614538802</v>
      </c>
      <c r="AF177" s="40"/>
      <c r="AG177" s="39">
        <v>44</v>
      </c>
      <c r="AH177" s="40">
        <v>2.8150991682661499</v>
      </c>
      <c r="AI177" s="40"/>
      <c r="AJ177" s="39">
        <v>59</v>
      </c>
      <c r="AK177" s="40">
        <v>2.0622160083886798</v>
      </c>
      <c r="AL177" s="40"/>
      <c r="AM177" s="39">
        <v>90</v>
      </c>
      <c r="AN177" s="40">
        <v>2.0988805970149298</v>
      </c>
      <c r="AO177" s="40"/>
      <c r="AP177" s="39">
        <v>60</v>
      </c>
      <c r="AQ177" s="40">
        <v>1.9461563412260801</v>
      </c>
      <c r="AR177" s="40"/>
      <c r="AS177" s="39">
        <v>108</v>
      </c>
      <c r="AT177" s="40">
        <v>2.20994475138122</v>
      </c>
      <c r="AU177" s="40"/>
      <c r="AV177" s="39">
        <v>154</v>
      </c>
      <c r="AW177" s="40">
        <v>1.61037331381366</v>
      </c>
      <c r="AX177" s="40"/>
      <c r="AY177" s="39">
        <v>96</v>
      </c>
      <c r="AZ177" s="40">
        <v>1.7559904883848501</v>
      </c>
      <c r="BA177" s="40"/>
    </row>
    <row r="178" spans="1:53">
      <c r="A178" s="73"/>
      <c r="B178" s="35" t="s">
        <v>6</v>
      </c>
      <c r="C178" s="36">
        <v>1119</v>
      </c>
      <c r="D178" s="37">
        <v>2.0490002197319299</v>
      </c>
      <c r="E178" s="37"/>
      <c r="F178" s="36">
        <v>95</v>
      </c>
      <c r="G178" s="37">
        <v>2.3555665757500601</v>
      </c>
      <c r="H178" s="37"/>
      <c r="I178" s="36">
        <v>32</v>
      </c>
      <c r="J178" s="37">
        <v>1.77876598110061</v>
      </c>
      <c r="K178" s="37"/>
      <c r="L178" s="36">
        <v>43</v>
      </c>
      <c r="M178" s="37">
        <v>2.7266962587190902</v>
      </c>
      <c r="N178" s="37"/>
      <c r="O178" s="36">
        <v>73</v>
      </c>
      <c r="P178" s="37">
        <v>2.4357691024357702</v>
      </c>
      <c r="Q178" s="37"/>
      <c r="R178" s="36">
        <v>64</v>
      </c>
      <c r="S178" s="37">
        <v>2.8343666961913199</v>
      </c>
      <c r="T178" s="37"/>
      <c r="U178" s="36">
        <v>55</v>
      </c>
      <c r="V178" s="37">
        <v>2.0754716981132102</v>
      </c>
      <c r="W178" s="37"/>
      <c r="X178" s="36">
        <v>61</v>
      </c>
      <c r="Y178" s="37">
        <v>2.4928483857785002</v>
      </c>
      <c r="Z178" s="37"/>
      <c r="AA178" s="39">
        <v>56</v>
      </c>
      <c r="AB178" s="40">
        <v>1.9957234497505301</v>
      </c>
      <c r="AC178" s="40"/>
      <c r="AD178" s="39">
        <v>29</v>
      </c>
      <c r="AE178" s="40">
        <v>1.7901234567901201</v>
      </c>
      <c r="AF178" s="40"/>
      <c r="AG178" s="39">
        <v>50</v>
      </c>
      <c r="AH178" s="40">
        <v>2.66098988823842</v>
      </c>
      <c r="AI178" s="40"/>
      <c r="AJ178" s="39">
        <v>51</v>
      </c>
      <c r="AK178" s="40">
        <v>1.81623931623932</v>
      </c>
      <c r="AL178" s="40"/>
      <c r="AM178" s="39">
        <v>95</v>
      </c>
      <c r="AN178" s="40">
        <v>2.1281362007168498</v>
      </c>
      <c r="AO178" s="40"/>
      <c r="AP178" s="39">
        <v>57</v>
      </c>
      <c r="AQ178" s="40">
        <v>1.8664047151276999</v>
      </c>
      <c r="AR178" s="40"/>
      <c r="AS178" s="39">
        <v>92</v>
      </c>
      <c r="AT178" s="40">
        <v>1.8887292137138201</v>
      </c>
      <c r="AU178" s="40"/>
      <c r="AV178" s="39">
        <v>188</v>
      </c>
      <c r="AW178" s="40">
        <v>1.9132912680643199</v>
      </c>
      <c r="AX178" s="40"/>
      <c r="AY178" s="39">
        <v>78</v>
      </c>
      <c r="AZ178" s="40">
        <v>1.41227593699077</v>
      </c>
      <c r="BA178" s="40"/>
    </row>
    <row r="179" spans="1:53">
      <c r="A179" s="71" t="s">
        <v>110</v>
      </c>
      <c r="B179" s="35" t="s">
        <v>4</v>
      </c>
      <c r="C179" s="36">
        <v>2250</v>
      </c>
      <c r="D179" s="37">
        <v>2.0501138952164002</v>
      </c>
      <c r="E179" s="37">
        <v>107.56457564575599</v>
      </c>
      <c r="F179" s="36">
        <v>203</v>
      </c>
      <c r="G179" s="37">
        <v>2.4807527801539799</v>
      </c>
      <c r="H179" s="37">
        <v>99.019607843137294</v>
      </c>
      <c r="I179" s="36">
        <v>82</v>
      </c>
      <c r="J179" s="37">
        <v>2.22765552838902</v>
      </c>
      <c r="K179" s="37">
        <v>141.17647058823499</v>
      </c>
      <c r="L179" s="36">
        <v>67</v>
      </c>
      <c r="M179" s="37">
        <v>2.0508111417202302</v>
      </c>
      <c r="N179" s="37">
        <v>179.166666666667</v>
      </c>
      <c r="O179" s="36">
        <v>129</v>
      </c>
      <c r="P179" s="37">
        <v>2.0927968851395198</v>
      </c>
      <c r="Q179" s="37">
        <v>111.47540983606601</v>
      </c>
      <c r="R179" s="36">
        <v>135</v>
      </c>
      <c r="S179" s="37">
        <v>2.8493035035880099</v>
      </c>
      <c r="T179" s="37">
        <v>95.652173913043498</v>
      </c>
      <c r="U179" s="36">
        <v>102</v>
      </c>
      <c r="V179" s="37">
        <v>1.8822661007565999</v>
      </c>
      <c r="W179" s="37">
        <v>131.81818181818201</v>
      </c>
      <c r="X179" s="36">
        <v>125</v>
      </c>
      <c r="Y179" s="37">
        <v>2.4674299249901299</v>
      </c>
      <c r="Z179" s="37">
        <v>111.864406779661</v>
      </c>
      <c r="AA179" s="39">
        <v>143</v>
      </c>
      <c r="AB179" s="40">
        <v>2.4494689962315901</v>
      </c>
      <c r="AC179" s="40">
        <v>134.426229508197</v>
      </c>
      <c r="AD179" s="39">
        <v>80</v>
      </c>
      <c r="AE179" s="40">
        <v>2.4562480810561902</v>
      </c>
      <c r="AF179" s="40">
        <v>135.29411764705901</v>
      </c>
      <c r="AG179" s="39">
        <v>81</v>
      </c>
      <c r="AH179" s="40">
        <v>2.3532829750145301</v>
      </c>
      <c r="AI179" s="40">
        <v>113.157894736842</v>
      </c>
      <c r="AJ179" s="39">
        <v>108</v>
      </c>
      <c r="AK179" s="40">
        <v>1.90509790086435</v>
      </c>
      <c r="AL179" s="40">
        <v>96.363636363636402</v>
      </c>
      <c r="AM179" s="39">
        <v>181</v>
      </c>
      <c r="AN179" s="40">
        <v>2.0680987202924999</v>
      </c>
      <c r="AO179" s="40">
        <v>108.045977011494</v>
      </c>
      <c r="AP179" s="39">
        <v>106</v>
      </c>
      <c r="AQ179" s="40">
        <v>1.7272282874368601</v>
      </c>
      <c r="AR179" s="40">
        <v>96.296296296296305</v>
      </c>
      <c r="AS179" s="39">
        <v>201</v>
      </c>
      <c r="AT179" s="40">
        <v>2.0598483295757299</v>
      </c>
      <c r="AU179" s="40">
        <v>91.428571428571402</v>
      </c>
      <c r="AV179" s="39">
        <v>326</v>
      </c>
      <c r="AW179" s="40">
        <v>1.6813657228325301</v>
      </c>
      <c r="AX179" s="40">
        <v>105.03144654088101</v>
      </c>
      <c r="AY179" s="39">
        <v>181</v>
      </c>
      <c r="AZ179" s="40">
        <v>1.6469517743403099</v>
      </c>
      <c r="BA179" s="40">
        <v>84.693877551020407</v>
      </c>
    </row>
    <row r="180" spans="1:53">
      <c r="A180" s="72"/>
      <c r="B180" s="35" t="s">
        <v>5</v>
      </c>
      <c r="C180" s="36">
        <v>1166</v>
      </c>
      <c r="D180" s="37">
        <v>2.1146940404076999</v>
      </c>
      <c r="E180" s="37"/>
      <c r="F180" s="36">
        <v>101</v>
      </c>
      <c r="G180" s="37">
        <v>2.4337349397590402</v>
      </c>
      <c r="H180" s="37"/>
      <c r="I180" s="36">
        <v>48</v>
      </c>
      <c r="J180" s="37">
        <v>2.55047821466525</v>
      </c>
      <c r="K180" s="37"/>
      <c r="L180" s="36">
        <v>43</v>
      </c>
      <c r="M180" s="37">
        <v>2.54437869822485</v>
      </c>
      <c r="N180" s="37"/>
      <c r="O180" s="36">
        <v>68</v>
      </c>
      <c r="P180" s="37">
        <v>2.1471424060625202</v>
      </c>
      <c r="Q180" s="37"/>
      <c r="R180" s="36">
        <v>66</v>
      </c>
      <c r="S180" s="37">
        <v>2.6612903225806499</v>
      </c>
      <c r="T180" s="37"/>
      <c r="U180" s="36">
        <v>58</v>
      </c>
      <c r="V180" s="37">
        <v>2.0946189960274499</v>
      </c>
      <c r="W180" s="37"/>
      <c r="X180" s="36">
        <v>66</v>
      </c>
      <c r="Y180" s="37">
        <v>2.5200458190148902</v>
      </c>
      <c r="Z180" s="37"/>
      <c r="AA180" s="39">
        <v>82</v>
      </c>
      <c r="AB180" s="40">
        <v>2.7044854881266498</v>
      </c>
      <c r="AC180" s="40"/>
      <c r="AD180" s="39">
        <v>46</v>
      </c>
      <c r="AE180" s="40">
        <v>2.81001832620648</v>
      </c>
      <c r="AF180" s="40"/>
      <c r="AG180" s="39">
        <v>43</v>
      </c>
      <c r="AH180" s="40">
        <v>2.75111964171465</v>
      </c>
      <c r="AI180" s="40"/>
      <c r="AJ180" s="39">
        <v>53</v>
      </c>
      <c r="AK180" s="40">
        <v>1.8524991261796599</v>
      </c>
      <c r="AL180" s="40"/>
      <c r="AM180" s="39">
        <v>94</v>
      </c>
      <c r="AN180" s="40">
        <v>2.1921641791044801</v>
      </c>
      <c r="AO180" s="40"/>
      <c r="AP180" s="39">
        <v>52</v>
      </c>
      <c r="AQ180" s="40">
        <v>1.6866688290626</v>
      </c>
      <c r="AR180" s="40"/>
      <c r="AS180" s="39">
        <v>96</v>
      </c>
      <c r="AT180" s="40">
        <v>1.9643953345610801</v>
      </c>
      <c r="AU180" s="40"/>
      <c r="AV180" s="39">
        <v>167</v>
      </c>
      <c r="AW180" s="40">
        <v>1.7463139182265</v>
      </c>
      <c r="AX180" s="40"/>
      <c r="AY180" s="39">
        <v>83</v>
      </c>
      <c r="AZ180" s="40">
        <v>1.51820010974941</v>
      </c>
      <c r="BA180" s="40"/>
    </row>
    <row r="181" spans="1:53">
      <c r="A181" s="73"/>
      <c r="B181" s="35" t="s">
        <v>6</v>
      </c>
      <c r="C181" s="36">
        <v>1084</v>
      </c>
      <c r="D181" s="37">
        <v>1.9849117410093</v>
      </c>
      <c r="E181" s="37"/>
      <c r="F181" s="36">
        <v>102</v>
      </c>
      <c r="G181" s="37">
        <v>2.5291346392263798</v>
      </c>
      <c r="H181" s="37"/>
      <c r="I181" s="36">
        <v>34</v>
      </c>
      <c r="J181" s="37">
        <v>1.8899388549194001</v>
      </c>
      <c r="K181" s="37"/>
      <c r="L181" s="36">
        <v>24</v>
      </c>
      <c r="M181" s="37">
        <v>1.5218769816106501</v>
      </c>
      <c r="N181" s="37"/>
      <c r="O181" s="36">
        <v>61</v>
      </c>
      <c r="P181" s="37">
        <v>2.0353687020353699</v>
      </c>
      <c r="Q181" s="37"/>
      <c r="R181" s="36">
        <v>69</v>
      </c>
      <c r="S181" s="37">
        <v>3.0558015943312702</v>
      </c>
      <c r="T181" s="37"/>
      <c r="U181" s="36">
        <v>44</v>
      </c>
      <c r="V181" s="37">
        <v>1.6603773584905701</v>
      </c>
      <c r="W181" s="37"/>
      <c r="X181" s="36">
        <v>59</v>
      </c>
      <c r="Y181" s="37">
        <v>2.4111156518185499</v>
      </c>
      <c r="Z181" s="37"/>
      <c r="AA181" s="39">
        <v>61</v>
      </c>
      <c r="AB181" s="40">
        <v>2.1739130434782599</v>
      </c>
      <c r="AC181" s="40"/>
      <c r="AD181" s="39">
        <v>34</v>
      </c>
      <c r="AE181" s="40">
        <v>2.0987654320987699</v>
      </c>
      <c r="AF181" s="40"/>
      <c r="AG181" s="39">
        <v>38</v>
      </c>
      <c r="AH181" s="40">
        <v>2.0223523150611999</v>
      </c>
      <c r="AI181" s="40"/>
      <c r="AJ181" s="39">
        <v>55</v>
      </c>
      <c r="AK181" s="40">
        <v>1.9586894586894601</v>
      </c>
      <c r="AL181" s="40"/>
      <c r="AM181" s="39">
        <v>87</v>
      </c>
      <c r="AN181" s="40">
        <v>1.9489247311828</v>
      </c>
      <c r="AO181" s="40"/>
      <c r="AP181" s="39">
        <v>54</v>
      </c>
      <c r="AQ181" s="40">
        <v>1.7681728880157199</v>
      </c>
      <c r="AR181" s="40"/>
      <c r="AS181" s="39">
        <v>105</v>
      </c>
      <c r="AT181" s="40">
        <v>2.1556148634777301</v>
      </c>
      <c r="AU181" s="40"/>
      <c r="AV181" s="39">
        <v>159</v>
      </c>
      <c r="AW181" s="40">
        <v>1.61815591288418</v>
      </c>
      <c r="AX181" s="40"/>
      <c r="AY181" s="39">
        <v>98</v>
      </c>
      <c r="AZ181" s="40">
        <v>1.7743979721166001</v>
      </c>
      <c r="BA181" s="40"/>
    </row>
    <row r="182" spans="1:53">
      <c r="A182" s="71" t="s">
        <v>111</v>
      </c>
      <c r="B182" s="35" t="s">
        <v>4</v>
      </c>
      <c r="C182" s="36">
        <v>2218</v>
      </c>
      <c r="D182" s="37">
        <v>2.0209567198177698</v>
      </c>
      <c r="E182" s="37">
        <v>96.980461811722904</v>
      </c>
      <c r="F182" s="36">
        <v>215</v>
      </c>
      <c r="G182" s="37">
        <v>2.6273982646951</v>
      </c>
      <c r="H182" s="37">
        <v>100.934579439252</v>
      </c>
      <c r="I182" s="36">
        <v>100</v>
      </c>
      <c r="J182" s="37">
        <v>2.7166530834012499</v>
      </c>
      <c r="K182" s="37">
        <v>163.157894736842</v>
      </c>
      <c r="L182" s="36">
        <v>62</v>
      </c>
      <c r="M182" s="37">
        <v>1.8977655341291699</v>
      </c>
      <c r="N182" s="37">
        <v>77.142857142857096</v>
      </c>
      <c r="O182" s="36">
        <v>162</v>
      </c>
      <c r="P182" s="37">
        <v>2.6281635301752102</v>
      </c>
      <c r="Q182" s="37">
        <v>102.5</v>
      </c>
      <c r="R182" s="36">
        <v>122</v>
      </c>
      <c r="S182" s="37">
        <v>2.5749261291684298</v>
      </c>
      <c r="T182" s="37">
        <v>130.188679245283</v>
      </c>
      <c r="U182" s="36">
        <v>116</v>
      </c>
      <c r="V182" s="37">
        <v>2.1406163498800499</v>
      </c>
      <c r="W182" s="37">
        <v>78.461538461538495</v>
      </c>
      <c r="X182" s="36">
        <v>107</v>
      </c>
      <c r="Y182" s="37">
        <v>2.1121200157915498</v>
      </c>
      <c r="Z182" s="37">
        <v>132.60869565217399</v>
      </c>
      <c r="AA182" s="39">
        <v>115</v>
      </c>
      <c r="AB182" s="40">
        <v>1.96985268927715</v>
      </c>
      <c r="AC182" s="40">
        <v>121.153846153846</v>
      </c>
      <c r="AD182" s="39">
        <v>67</v>
      </c>
      <c r="AE182" s="40">
        <v>2.0571077678845602</v>
      </c>
      <c r="AF182" s="40">
        <v>97.058823529411796</v>
      </c>
      <c r="AG182" s="39">
        <v>95</v>
      </c>
      <c r="AH182" s="40">
        <v>2.7600232423009898</v>
      </c>
      <c r="AI182" s="40">
        <v>82.692307692307693</v>
      </c>
      <c r="AJ182" s="39">
        <v>100</v>
      </c>
      <c r="AK182" s="40">
        <v>1.7639795378373599</v>
      </c>
      <c r="AL182" s="40">
        <v>85.185185185185205</v>
      </c>
      <c r="AM182" s="39">
        <v>161</v>
      </c>
      <c r="AN182" s="40">
        <v>1.8395795246800699</v>
      </c>
      <c r="AO182" s="40">
        <v>75</v>
      </c>
      <c r="AP182" s="39">
        <v>103</v>
      </c>
      <c r="AQ182" s="40">
        <v>1.6783444679810999</v>
      </c>
      <c r="AR182" s="40">
        <v>106</v>
      </c>
      <c r="AS182" s="39">
        <v>203</v>
      </c>
      <c r="AT182" s="40">
        <v>2.0803443328550899</v>
      </c>
      <c r="AU182" s="40">
        <v>84.545454545454504</v>
      </c>
      <c r="AV182" s="39">
        <v>327</v>
      </c>
      <c r="AW182" s="40">
        <v>1.6865232863995001</v>
      </c>
      <c r="AX182" s="40">
        <v>75.806451612903203</v>
      </c>
      <c r="AY182" s="39">
        <v>163</v>
      </c>
      <c r="AZ182" s="40">
        <v>1.4831665150136499</v>
      </c>
      <c r="BA182" s="40">
        <v>126.388888888889</v>
      </c>
    </row>
    <row r="183" spans="1:53">
      <c r="A183" s="72"/>
      <c r="B183" s="35" t="s">
        <v>5</v>
      </c>
      <c r="C183" s="36">
        <v>1092</v>
      </c>
      <c r="D183" s="37">
        <v>1.98048532772317</v>
      </c>
      <c r="E183" s="37"/>
      <c r="F183" s="36">
        <v>108</v>
      </c>
      <c r="G183" s="37">
        <v>2.6024096385542199</v>
      </c>
      <c r="H183" s="37"/>
      <c r="I183" s="36">
        <v>62</v>
      </c>
      <c r="J183" s="37">
        <v>3.2943676939426099</v>
      </c>
      <c r="K183" s="37"/>
      <c r="L183" s="36">
        <v>27</v>
      </c>
      <c r="M183" s="37">
        <v>1.5976331360946701</v>
      </c>
      <c r="N183" s="37"/>
      <c r="O183" s="36">
        <v>82</v>
      </c>
      <c r="P183" s="37">
        <v>2.5892011367224499</v>
      </c>
      <c r="Q183" s="37"/>
      <c r="R183" s="36">
        <v>69</v>
      </c>
      <c r="S183" s="37">
        <v>2.7822580645161299</v>
      </c>
      <c r="T183" s="37"/>
      <c r="U183" s="36">
        <v>51</v>
      </c>
      <c r="V183" s="37">
        <v>1.84182015167931</v>
      </c>
      <c r="W183" s="37"/>
      <c r="X183" s="36">
        <v>61</v>
      </c>
      <c r="Y183" s="37">
        <v>2.3291332569683099</v>
      </c>
      <c r="Z183" s="37"/>
      <c r="AA183" s="39">
        <v>63</v>
      </c>
      <c r="AB183" s="40">
        <v>2.0778364116094998</v>
      </c>
      <c r="AC183" s="40"/>
      <c r="AD183" s="39">
        <v>33</v>
      </c>
      <c r="AE183" s="40">
        <v>2.0158827122785601</v>
      </c>
      <c r="AF183" s="40"/>
      <c r="AG183" s="39">
        <v>43</v>
      </c>
      <c r="AH183" s="40">
        <v>2.75111964171465</v>
      </c>
      <c r="AI183" s="40"/>
      <c r="AJ183" s="39">
        <v>46</v>
      </c>
      <c r="AK183" s="40">
        <v>1.60782943026914</v>
      </c>
      <c r="AL183" s="40"/>
      <c r="AM183" s="39">
        <v>69</v>
      </c>
      <c r="AN183" s="40">
        <v>1.6091417910447801</v>
      </c>
      <c r="AO183" s="40"/>
      <c r="AP183" s="39">
        <v>53</v>
      </c>
      <c r="AQ183" s="40">
        <v>1.71910476808304</v>
      </c>
      <c r="AR183" s="40"/>
      <c r="AS183" s="39">
        <v>93</v>
      </c>
      <c r="AT183" s="40">
        <v>1.90300798035605</v>
      </c>
      <c r="AU183" s="40"/>
      <c r="AV183" s="39">
        <v>141</v>
      </c>
      <c r="AW183" s="40">
        <v>1.4744327094008201</v>
      </c>
      <c r="AX183" s="40"/>
      <c r="AY183" s="39">
        <v>91</v>
      </c>
      <c r="AZ183" s="40">
        <v>1.6645326504481399</v>
      </c>
      <c r="BA183" s="40"/>
    </row>
    <row r="184" spans="1:53">
      <c r="A184" s="73"/>
      <c r="B184" s="35" t="s">
        <v>6</v>
      </c>
      <c r="C184" s="36">
        <v>1126</v>
      </c>
      <c r="D184" s="37">
        <v>2.0618179154764502</v>
      </c>
      <c r="E184" s="37"/>
      <c r="F184" s="36">
        <v>107</v>
      </c>
      <c r="G184" s="37">
        <v>2.65311182742375</v>
      </c>
      <c r="H184" s="37"/>
      <c r="I184" s="36">
        <v>38</v>
      </c>
      <c r="J184" s="37">
        <v>2.1122846025569801</v>
      </c>
      <c r="K184" s="37"/>
      <c r="L184" s="36">
        <v>35</v>
      </c>
      <c r="M184" s="37">
        <v>2.2194039315155401</v>
      </c>
      <c r="N184" s="37"/>
      <c r="O184" s="36">
        <v>80</v>
      </c>
      <c r="P184" s="37">
        <v>2.6693360026693398</v>
      </c>
      <c r="Q184" s="37"/>
      <c r="R184" s="36">
        <v>53</v>
      </c>
      <c r="S184" s="37">
        <v>2.34720992028344</v>
      </c>
      <c r="T184" s="37"/>
      <c r="U184" s="36">
        <v>65</v>
      </c>
      <c r="V184" s="37">
        <v>2.4528301886792501</v>
      </c>
      <c r="W184" s="37"/>
      <c r="X184" s="36">
        <v>46</v>
      </c>
      <c r="Y184" s="37">
        <v>1.8798528810788699</v>
      </c>
      <c r="Z184" s="37"/>
      <c r="AA184" s="39">
        <v>52</v>
      </c>
      <c r="AB184" s="40">
        <v>1.85317177476835</v>
      </c>
      <c r="AC184" s="40"/>
      <c r="AD184" s="39">
        <v>34</v>
      </c>
      <c r="AE184" s="40">
        <v>2.0987654320987699</v>
      </c>
      <c r="AF184" s="40"/>
      <c r="AG184" s="39">
        <v>52</v>
      </c>
      <c r="AH184" s="40">
        <v>2.7674294837679598</v>
      </c>
      <c r="AI184" s="40"/>
      <c r="AJ184" s="39">
        <v>54</v>
      </c>
      <c r="AK184" s="40">
        <v>1.92307692307692</v>
      </c>
      <c r="AL184" s="40"/>
      <c r="AM184" s="39">
        <v>92</v>
      </c>
      <c r="AN184" s="40">
        <v>2.06093189964158</v>
      </c>
      <c r="AO184" s="40"/>
      <c r="AP184" s="39">
        <v>50</v>
      </c>
      <c r="AQ184" s="40">
        <v>1.63719711853307</v>
      </c>
      <c r="AR184" s="40"/>
      <c r="AS184" s="39">
        <v>110</v>
      </c>
      <c r="AT184" s="40">
        <v>2.2582631903100001</v>
      </c>
      <c r="AU184" s="40"/>
      <c r="AV184" s="39">
        <v>186</v>
      </c>
      <c r="AW184" s="40">
        <v>1.8929371056380999</v>
      </c>
      <c r="AX184" s="40"/>
      <c r="AY184" s="39">
        <v>72</v>
      </c>
      <c r="AZ184" s="40">
        <v>1.30363932645301</v>
      </c>
      <c r="BA184" s="40"/>
    </row>
    <row r="185" spans="1:53">
      <c r="A185" s="71" t="s">
        <v>112</v>
      </c>
      <c r="B185" s="35" t="s">
        <v>4</v>
      </c>
      <c r="C185" s="36">
        <v>1981</v>
      </c>
      <c r="D185" s="37">
        <v>1.80501138952164</v>
      </c>
      <c r="E185" s="37">
        <v>100.303336703741</v>
      </c>
      <c r="F185" s="36">
        <v>181</v>
      </c>
      <c r="G185" s="37">
        <v>2.2119027251619201</v>
      </c>
      <c r="H185" s="37">
        <v>94.623655913978496</v>
      </c>
      <c r="I185" s="36">
        <v>74</v>
      </c>
      <c r="J185" s="37">
        <v>2.0103232817169201</v>
      </c>
      <c r="K185" s="37">
        <v>94.736842105263193</v>
      </c>
      <c r="L185" s="36">
        <v>60</v>
      </c>
      <c r="M185" s="37">
        <v>1.8365472910927501</v>
      </c>
      <c r="N185" s="37">
        <v>140</v>
      </c>
      <c r="O185" s="36">
        <v>132</v>
      </c>
      <c r="P185" s="37">
        <v>2.1414665801427599</v>
      </c>
      <c r="Q185" s="37">
        <v>80.821917808219197</v>
      </c>
      <c r="R185" s="36">
        <v>115</v>
      </c>
      <c r="S185" s="37">
        <v>2.42718446601942</v>
      </c>
      <c r="T185" s="37">
        <v>134.69387755101999</v>
      </c>
      <c r="U185" s="36">
        <v>101</v>
      </c>
      <c r="V185" s="37">
        <v>1.86381251153349</v>
      </c>
      <c r="W185" s="37">
        <v>106.12244897959199</v>
      </c>
      <c r="X185" s="36">
        <v>109</v>
      </c>
      <c r="Y185" s="37">
        <v>2.1515988945913902</v>
      </c>
      <c r="Z185" s="37">
        <v>165.85365853658499</v>
      </c>
      <c r="AA185" s="39">
        <v>115</v>
      </c>
      <c r="AB185" s="40">
        <v>1.96985268927715</v>
      </c>
      <c r="AC185" s="40">
        <v>91.6666666666667</v>
      </c>
      <c r="AD185" s="39">
        <v>68</v>
      </c>
      <c r="AE185" s="40">
        <v>2.0878108688977601</v>
      </c>
      <c r="AF185" s="40">
        <v>94.285714285714306</v>
      </c>
      <c r="AG185" s="39">
        <v>81</v>
      </c>
      <c r="AH185" s="40">
        <v>2.3532829750145301</v>
      </c>
      <c r="AI185" s="40">
        <v>84.090909090909093</v>
      </c>
      <c r="AJ185" s="39">
        <v>114</v>
      </c>
      <c r="AK185" s="40">
        <v>2.0109366731345899</v>
      </c>
      <c r="AL185" s="40">
        <v>111.111111111111</v>
      </c>
      <c r="AM185" s="39">
        <v>159</v>
      </c>
      <c r="AN185" s="40">
        <v>1.8167276051188299</v>
      </c>
      <c r="AO185" s="40">
        <v>70.9677419354839</v>
      </c>
      <c r="AP185" s="39">
        <v>87</v>
      </c>
      <c r="AQ185" s="40">
        <v>1.41763076421704</v>
      </c>
      <c r="AR185" s="40">
        <v>107.142857142857</v>
      </c>
      <c r="AS185" s="39">
        <v>176</v>
      </c>
      <c r="AT185" s="40">
        <v>1.8036482885837299</v>
      </c>
      <c r="AU185" s="40">
        <v>100</v>
      </c>
      <c r="AV185" s="39">
        <v>282</v>
      </c>
      <c r="AW185" s="40">
        <v>1.45443292588581</v>
      </c>
      <c r="AX185" s="40">
        <v>93.150684931506802</v>
      </c>
      <c r="AY185" s="39">
        <v>127</v>
      </c>
      <c r="AZ185" s="40">
        <v>1.1555959963603299</v>
      </c>
      <c r="BA185" s="40">
        <v>115.254237288136</v>
      </c>
    </row>
    <row r="186" spans="1:53">
      <c r="A186" s="72"/>
      <c r="B186" s="35" t="s">
        <v>5</v>
      </c>
      <c r="C186" s="36">
        <v>992</v>
      </c>
      <c r="D186" s="37">
        <v>1.7991222024737901</v>
      </c>
      <c r="E186" s="37"/>
      <c r="F186" s="36">
        <v>88</v>
      </c>
      <c r="G186" s="37">
        <v>2.12048192771084</v>
      </c>
      <c r="H186" s="37"/>
      <c r="I186" s="36">
        <v>36</v>
      </c>
      <c r="J186" s="37">
        <v>1.91285866099894</v>
      </c>
      <c r="K186" s="37"/>
      <c r="L186" s="36">
        <v>35</v>
      </c>
      <c r="M186" s="37">
        <v>2.0710059171597601</v>
      </c>
      <c r="N186" s="37"/>
      <c r="O186" s="36">
        <v>59</v>
      </c>
      <c r="P186" s="37">
        <v>1.8629617934954199</v>
      </c>
      <c r="Q186" s="37"/>
      <c r="R186" s="36">
        <v>66</v>
      </c>
      <c r="S186" s="37">
        <v>2.6612903225806499</v>
      </c>
      <c r="T186" s="37"/>
      <c r="U186" s="36">
        <v>52</v>
      </c>
      <c r="V186" s="37">
        <v>1.8779342723004699</v>
      </c>
      <c r="W186" s="37"/>
      <c r="X186" s="36">
        <v>68</v>
      </c>
      <c r="Y186" s="37">
        <v>2.5964108438335201</v>
      </c>
      <c r="Z186" s="37"/>
      <c r="AA186" s="39">
        <v>55</v>
      </c>
      <c r="AB186" s="40">
        <v>1.8139841688654399</v>
      </c>
      <c r="AC186" s="40"/>
      <c r="AD186" s="39">
        <v>33</v>
      </c>
      <c r="AE186" s="40">
        <v>2.0158827122785601</v>
      </c>
      <c r="AF186" s="40"/>
      <c r="AG186" s="39">
        <v>37</v>
      </c>
      <c r="AH186" s="40">
        <v>2.3672424824056302</v>
      </c>
      <c r="AI186" s="40"/>
      <c r="AJ186" s="39">
        <v>60</v>
      </c>
      <c r="AK186" s="40">
        <v>2.0971688220901799</v>
      </c>
      <c r="AL186" s="40"/>
      <c r="AM186" s="39">
        <v>66</v>
      </c>
      <c r="AN186" s="40">
        <v>1.53917910447761</v>
      </c>
      <c r="AO186" s="40"/>
      <c r="AP186" s="39">
        <v>45</v>
      </c>
      <c r="AQ186" s="40">
        <v>1.4596172559195599</v>
      </c>
      <c r="AR186" s="40"/>
      <c r="AS186" s="39">
        <v>88</v>
      </c>
      <c r="AT186" s="40">
        <v>1.8006957233476599</v>
      </c>
      <c r="AU186" s="40"/>
      <c r="AV186" s="39">
        <v>136</v>
      </c>
      <c r="AW186" s="40">
        <v>1.4221478615497201</v>
      </c>
      <c r="AX186" s="40"/>
      <c r="AY186" s="39">
        <v>68</v>
      </c>
      <c r="AZ186" s="40">
        <v>1.24382659593927</v>
      </c>
      <c r="BA186" s="40"/>
    </row>
    <row r="187" spans="1:53">
      <c r="A187" s="73"/>
      <c r="B187" s="35" t="s">
        <v>6</v>
      </c>
      <c r="C187" s="36">
        <v>989</v>
      </c>
      <c r="D187" s="37">
        <v>1.81095729876218</v>
      </c>
      <c r="E187" s="37"/>
      <c r="F187" s="36">
        <v>93</v>
      </c>
      <c r="G187" s="37">
        <v>2.3059757004711101</v>
      </c>
      <c r="H187" s="37"/>
      <c r="I187" s="36">
        <v>38</v>
      </c>
      <c r="J187" s="37">
        <v>2.1122846025569801</v>
      </c>
      <c r="K187" s="37"/>
      <c r="L187" s="36">
        <v>25</v>
      </c>
      <c r="M187" s="37">
        <v>1.5852885225111</v>
      </c>
      <c r="N187" s="37"/>
      <c r="O187" s="36">
        <v>73</v>
      </c>
      <c r="P187" s="37">
        <v>2.4357691024357702</v>
      </c>
      <c r="Q187" s="37"/>
      <c r="R187" s="36">
        <v>49</v>
      </c>
      <c r="S187" s="37">
        <v>2.17006200177148</v>
      </c>
      <c r="T187" s="37"/>
      <c r="U187" s="36">
        <v>49</v>
      </c>
      <c r="V187" s="37">
        <v>1.8490566037735801</v>
      </c>
      <c r="W187" s="37"/>
      <c r="X187" s="36">
        <v>41</v>
      </c>
      <c r="Y187" s="37">
        <v>1.67552104617899</v>
      </c>
      <c r="Z187" s="37"/>
      <c r="AA187" s="39">
        <v>60</v>
      </c>
      <c r="AB187" s="40">
        <v>2.1382751247327199</v>
      </c>
      <c r="AC187" s="40"/>
      <c r="AD187" s="39">
        <v>35</v>
      </c>
      <c r="AE187" s="40">
        <v>2.1604938271604901</v>
      </c>
      <c r="AF187" s="40"/>
      <c r="AG187" s="39">
        <v>44</v>
      </c>
      <c r="AH187" s="40">
        <v>2.3416711016498102</v>
      </c>
      <c r="AI187" s="40"/>
      <c r="AJ187" s="39">
        <v>54</v>
      </c>
      <c r="AK187" s="40">
        <v>1.92307692307692</v>
      </c>
      <c r="AL187" s="40"/>
      <c r="AM187" s="39">
        <v>93</v>
      </c>
      <c r="AN187" s="40">
        <v>2.0833333333333299</v>
      </c>
      <c r="AO187" s="40"/>
      <c r="AP187" s="39">
        <v>42</v>
      </c>
      <c r="AQ187" s="40">
        <v>1.37524557956778</v>
      </c>
      <c r="AR187" s="40"/>
      <c r="AS187" s="39">
        <v>88</v>
      </c>
      <c r="AT187" s="40">
        <v>1.806610552248</v>
      </c>
      <c r="AU187" s="40"/>
      <c r="AV187" s="39">
        <v>146</v>
      </c>
      <c r="AW187" s="40">
        <v>1.48585385711378</v>
      </c>
      <c r="AX187" s="40"/>
      <c r="AY187" s="39">
        <v>59</v>
      </c>
      <c r="AZ187" s="40">
        <v>1.06826000362122</v>
      </c>
      <c r="BA187" s="40"/>
    </row>
    <row r="188" spans="1:53">
      <c r="A188" s="71" t="s">
        <v>113</v>
      </c>
      <c r="B188" s="35" t="s">
        <v>4</v>
      </c>
      <c r="C188" s="36">
        <v>1982</v>
      </c>
      <c r="D188" s="37">
        <v>1.8059225512528501</v>
      </c>
      <c r="E188" s="37">
        <v>101.627670396745</v>
      </c>
      <c r="F188" s="36">
        <v>190</v>
      </c>
      <c r="G188" s="37">
        <v>2.3218868385677598</v>
      </c>
      <c r="H188" s="37">
        <v>104.301075268817</v>
      </c>
      <c r="I188" s="36">
        <v>72</v>
      </c>
      <c r="J188" s="37">
        <v>1.9559902200489001</v>
      </c>
      <c r="K188" s="37">
        <v>105.71428571428601</v>
      </c>
      <c r="L188" s="36">
        <v>74</v>
      </c>
      <c r="M188" s="37">
        <v>2.2650749923477198</v>
      </c>
      <c r="N188" s="37">
        <v>124.24242424242399</v>
      </c>
      <c r="O188" s="36">
        <v>154</v>
      </c>
      <c r="P188" s="37">
        <v>2.49837767683323</v>
      </c>
      <c r="Q188" s="37">
        <v>105.333333333333</v>
      </c>
      <c r="R188" s="36">
        <v>118</v>
      </c>
      <c r="S188" s="37">
        <v>2.4905023216547102</v>
      </c>
      <c r="T188" s="37">
        <v>93.442622950819697</v>
      </c>
      <c r="U188" s="36">
        <v>80</v>
      </c>
      <c r="V188" s="37">
        <v>1.47628713784831</v>
      </c>
      <c r="W188" s="37">
        <v>150</v>
      </c>
      <c r="X188" s="36">
        <v>124</v>
      </c>
      <c r="Y188" s="37">
        <v>2.44769048559021</v>
      </c>
      <c r="Z188" s="37">
        <v>133.96226415094301</v>
      </c>
      <c r="AA188" s="39">
        <v>117</v>
      </c>
      <c r="AB188" s="40">
        <v>2.0041109969167499</v>
      </c>
      <c r="AC188" s="40">
        <v>98.305084745762699</v>
      </c>
      <c r="AD188" s="39">
        <v>70</v>
      </c>
      <c r="AE188" s="40">
        <v>2.14921707092416</v>
      </c>
      <c r="AF188" s="40">
        <v>89.189189189189193</v>
      </c>
      <c r="AG188" s="39">
        <v>93</v>
      </c>
      <c r="AH188" s="40">
        <v>2.7019174898314899</v>
      </c>
      <c r="AI188" s="40">
        <v>75.471698113207495</v>
      </c>
      <c r="AJ188" s="39">
        <v>93</v>
      </c>
      <c r="AK188" s="40">
        <v>1.6405009701887501</v>
      </c>
      <c r="AL188" s="40">
        <v>121.428571428571</v>
      </c>
      <c r="AM188" s="39">
        <v>149</v>
      </c>
      <c r="AN188" s="40">
        <v>1.7024680073126099</v>
      </c>
      <c r="AO188" s="40">
        <v>77.380952380952394</v>
      </c>
      <c r="AP188" s="39">
        <v>115</v>
      </c>
      <c r="AQ188" s="40">
        <v>1.8738797458041401</v>
      </c>
      <c r="AR188" s="40">
        <v>98.275862068965495</v>
      </c>
      <c r="AS188" s="39">
        <v>199</v>
      </c>
      <c r="AT188" s="40">
        <v>2.03935232629637</v>
      </c>
      <c r="AU188" s="40">
        <v>109.473684210526</v>
      </c>
      <c r="AV188" s="39">
        <v>231</v>
      </c>
      <c r="AW188" s="40">
        <v>1.1913971839702899</v>
      </c>
      <c r="AX188" s="40">
        <v>90.909090909090907</v>
      </c>
      <c r="AY188" s="39">
        <v>103</v>
      </c>
      <c r="AZ188" s="40">
        <v>0.93721565059144696</v>
      </c>
      <c r="BA188" s="40">
        <v>98.076923076923094</v>
      </c>
    </row>
    <row r="189" spans="1:53">
      <c r="A189" s="72"/>
      <c r="B189" s="35" t="s">
        <v>5</v>
      </c>
      <c r="C189" s="36">
        <v>999</v>
      </c>
      <c r="D189" s="37">
        <v>1.81181762124125</v>
      </c>
      <c r="E189" s="37"/>
      <c r="F189" s="36">
        <v>97</v>
      </c>
      <c r="G189" s="37">
        <v>2.3373493975903599</v>
      </c>
      <c r="H189" s="37"/>
      <c r="I189" s="36">
        <v>37</v>
      </c>
      <c r="J189" s="37">
        <v>1.96599362380446</v>
      </c>
      <c r="K189" s="37"/>
      <c r="L189" s="36">
        <v>41</v>
      </c>
      <c r="M189" s="37">
        <v>2.4260355029585798</v>
      </c>
      <c r="N189" s="37"/>
      <c r="O189" s="36">
        <v>79</v>
      </c>
      <c r="P189" s="37">
        <v>2.4944742658667498</v>
      </c>
      <c r="Q189" s="37"/>
      <c r="R189" s="36">
        <v>57</v>
      </c>
      <c r="S189" s="37">
        <v>2.29838709677419</v>
      </c>
      <c r="T189" s="37"/>
      <c r="U189" s="36">
        <v>48</v>
      </c>
      <c r="V189" s="37">
        <v>1.73347778981582</v>
      </c>
      <c r="W189" s="37"/>
      <c r="X189" s="36">
        <v>71</v>
      </c>
      <c r="Y189" s="37">
        <v>2.7109583810614701</v>
      </c>
      <c r="Z189" s="37"/>
      <c r="AA189" s="39">
        <v>58</v>
      </c>
      <c r="AB189" s="40">
        <v>1.91292875989446</v>
      </c>
      <c r="AC189" s="40"/>
      <c r="AD189" s="39">
        <v>33</v>
      </c>
      <c r="AE189" s="40">
        <v>2.0158827122785601</v>
      </c>
      <c r="AF189" s="40"/>
      <c r="AG189" s="39">
        <v>40</v>
      </c>
      <c r="AH189" s="40">
        <v>2.5591810620601398</v>
      </c>
      <c r="AI189" s="40"/>
      <c r="AJ189" s="39">
        <v>51</v>
      </c>
      <c r="AK189" s="40">
        <v>1.7825934987766501</v>
      </c>
      <c r="AL189" s="40"/>
      <c r="AM189" s="39">
        <v>65</v>
      </c>
      <c r="AN189" s="40">
        <v>1.5158582089552199</v>
      </c>
      <c r="AO189" s="40"/>
      <c r="AP189" s="39">
        <v>57</v>
      </c>
      <c r="AQ189" s="40">
        <v>1.8488485241647701</v>
      </c>
      <c r="AR189" s="40"/>
      <c r="AS189" s="39">
        <v>104</v>
      </c>
      <c r="AT189" s="40">
        <v>2.1280949457745</v>
      </c>
      <c r="AU189" s="40"/>
      <c r="AV189" s="39">
        <v>110</v>
      </c>
      <c r="AW189" s="40">
        <v>1.1502666527240399</v>
      </c>
      <c r="AX189" s="40"/>
      <c r="AY189" s="39">
        <v>51</v>
      </c>
      <c r="AZ189" s="40">
        <v>0.93286994695445402</v>
      </c>
      <c r="BA189" s="40"/>
    </row>
    <row r="190" spans="1:53">
      <c r="A190" s="73"/>
      <c r="B190" s="35" t="s">
        <v>6</v>
      </c>
      <c r="C190" s="36">
        <v>983</v>
      </c>
      <c r="D190" s="37">
        <v>1.79997070240973</v>
      </c>
      <c r="E190" s="37"/>
      <c r="F190" s="36">
        <v>93</v>
      </c>
      <c r="G190" s="37">
        <v>2.3059757004711101</v>
      </c>
      <c r="H190" s="37"/>
      <c r="I190" s="36">
        <v>35</v>
      </c>
      <c r="J190" s="37">
        <v>1.94552529182879</v>
      </c>
      <c r="K190" s="37"/>
      <c r="L190" s="36">
        <v>33</v>
      </c>
      <c r="M190" s="37">
        <v>2.0925808497146501</v>
      </c>
      <c r="N190" s="37"/>
      <c r="O190" s="36">
        <v>75</v>
      </c>
      <c r="P190" s="37">
        <v>2.5025025025024998</v>
      </c>
      <c r="Q190" s="37"/>
      <c r="R190" s="36">
        <v>61</v>
      </c>
      <c r="S190" s="37">
        <v>2.7015057573073502</v>
      </c>
      <c r="T190" s="37"/>
      <c r="U190" s="36">
        <v>32</v>
      </c>
      <c r="V190" s="37">
        <v>1.20754716981132</v>
      </c>
      <c r="W190" s="37"/>
      <c r="X190" s="36">
        <v>53</v>
      </c>
      <c r="Y190" s="37">
        <v>2.1659174499386999</v>
      </c>
      <c r="Z190" s="37"/>
      <c r="AA190" s="39">
        <v>59</v>
      </c>
      <c r="AB190" s="40">
        <v>2.1026372059871701</v>
      </c>
      <c r="AC190" s="40"/>
      <c r="AD190" s="39">
        <v>37</v>
      </c>
      <c r="AE190" s="40">
        <v>2.2839506172839501</v>
      </c>
      <c r="AF190" s="40"/>
      <c r="AG190" s="39">
        <v>53</v>
      </c>
      <c r="AH190" s="40">
        <v>2.82064928153273</v>
      </c>
      <c r="AI190" s="40"/>
      <c r="AJ190" s="39">
        <v>42</v>
      </c>
      <c r="AK190" s="40">
        <v>1.4957264957265</v>
      </c>
      <c r="AL190" s="40"/>
      <c r="AM190" s="39">
        <v>84</v>
      </c>
      <c r="AN190" s="40">
        <v>1.8817204301075301</v>
      </c>
      <c r="AO190" s="40"/>
      <c r="AP190" s="39">
        <v>58</v>
      </c>
      <c r="AQ190" s="40">
        <v>1.89914865749836</v>
      </c>
      <c r="AR190" s="40"/>
      <c r="AS190" s="39">
        <v>95</v>
      </c>
      <c r="AT190" s="40">
        <v>1.9503182098131799</v>
      </c>
      <c r="AU190" s="40"/>
      <c r="AV190" s="39">
        <v>121</v>
      </c>
      <c r="AW190" s="40">
        <v>1.23142682678608</v>
      </c>
      <c r="AX190" s="40"/>
      <c r="AY190" s="39">
        <v>52</v>
      </c>
      <c r="AZ190" s="40">
        <v>0.94151729132717699</v>
      </c>
      <c r="BA190" s="40"/>
    </row>
    <row r="191" spans="1:53">
      <c r="A191" s="71" t="s">
        <v>114</v>
      </c>
      <c r="B191" s="35" t="s">
        <v>4</v>
      </c>
      <c r="C191" s="36">
        <v>1876</v>
      </c>
      <c r="D191" s="37">
        <v>1.70933940774487</v>
      </c>
      <c r="E191" s="37">
        <v>102.373247033441</v>
      </c>
      <c r="F191" s="36">
        <v>169</v>
      </c>
      <c r="G191" s="37">
        <v>2.0652572406208001</v>
      </c>
      <c r="H191" s="37">
        <v>89.887640449438194</v>
      </c>
      <c r="I191" s="36">
        <v>76</v>
      </c>
      <c r="J191" s="37">
        <v>2.0646563433849501</v>
      </c>
      <c r="K191" s="37">
        <v>105.40540540540501</v>
      </c>
      <c r="L191" s="36">
        <v>60</v>
      </c>
      <c r="M191" s="37">
        <v>1.8365472910927501</v>
      </c>
      <c r="N191" s="37">
        <v>93.548387096774206</v>
      </c>
      <c r="O191" s="36">
        <v>142</v>
      </c>
      <c r="P191" s="37">
        <v>2.3036988968202499</v>
      </c>
      <c r="Q191" s="37">
        <v>140.67796610169501</v>
      </c>
      <c r="R191" s="36">
        <v>105</v>
      </c>
      <c r="S191" s="37">
        <v>2.2161249472351199</v>
      </c>
      <c r="T191" s="37">
        <v>84.210526315789494</v>
      </c>
      <c r="U191" s="36">
        <v>68</v>
      </c>
      <c r="V191" s="37">
        <v>1.2548440671710599</v>
      </c>
      <c r="W191" s="37">
        <v>100</v>
      </c>
      <c r="X191" s="36">
        <v>117</v>
      </c>
      <c r="Y191" s="37">
        <v>2.3095144097907601</v>
      </c>
      <c r="Z191" s="37">
        <v>98.305084745762699</v>
      </c>
      <c r="AA191" s="39">
        <v>129</v>
      </c>
      <c r="AB191" s="40">
        <v>2.2096608427543698</v>
      </c>
      <c r="AC191" s="40">
        <v>104.761904761905</v>
      </c>
      <c r="AD191" s="39">
        <v>59</v>
      </c>
      <c r="AE191" s="40">
        <v>1.8114829597789399</v>
      </c>
      <c r="AF191" s="40">
        <v>118.518518518519</v>
      </c>
      <c r="AG191" s="39">
        <v>75</v>
      </c>
      <c r="AH191" s="40">
        <v>2.1789657176060402</v>
      </c>
      <c r="AI191" s="40">
        <v>66.6666666666667</v>
      </c>
      <c r="AJ191" s="39">
        <v>93</v>
      </c>
      <c r="AK191" s="40">
        <v>1.6405009701887501</v>
      </c>
      <c r="AL191" s="40">
        <v>82.352941176470594</v>
      </c>
      <c r="AM191" s="39">
        <v>146</v>
      </c>
      <c r="AN191" s="40">
        <v>1.6681901279707501</v>
      </c>
      <c r="AO191" s="40">
        <v>78.048780487804905</v>
      </c>
      <c r="AP191" s="39">
        <v>108</v>
      </c>
      <c r="AQ191" s="40">
        <v>1.75981750040737</v>
      </c>
      <c r="AR191" s="40">
        <v>170</v>
      </c>
      <c r="AS191" s="39">
        <v>165</v>
      </c>
      <c r="AT191" s="40">
        <v>1.6909202705472399</v>
      </c>
      <c r="AU191" s="40">
        <v>98.795180722891601</v>
      </c>
      <c r="AV191" s="39">
        <v>238</v>
      </c>
      <c r="AW191" s="40">
        <v>1.2275001289390901</v>
      </c>
      <c r="AX191" s="40">
        <v>120.37037037037</v>
      </c>
      <c r="AY191" s="39">
        <v>126</v>
      </c>
      <c r="AZ191" s="40">
        <v>1.14649681528662</v>
      </c>
      <c r="BA191" s="40">
        <v>103.225806451613</v>
      </c>
    </row>
    <row r="192" spans="1:53">
      <c r="A192" s="72"/>
      <c r="B192" s="35" t="s">
        <v>5</v>
      </c>
      <c r="C192" s="36">
        <v>949</v>
      </c>
      <c r="D192" s="37">
        <v>1.72113605861656</v>
      </c>
      <c r="E192" s="37"/>
      <c r="F192" s="36">
        <v>80</v>
      </c>
      <c r="G192" s="37">
        <v>1.92771084337349</v>
      </c>
      <c r="H192" s="37"/>
      <c r="I192" s="36">
        <v>39</v>
      </c>
      <c r="J192" s="37">
        <v>2.0722635494155202</v>
      </c>
      <c r="K192" s="37"/>
      <c r="L192" s="36">
        <v>29</v>
      </c>
      <c r="M192" s="37">
        <v>1.71597633136095</v>
      </c>
      <c r="N192" s="37"/>
      <c r="O192" s="36">
        <v>83</v>
      </c>
      <c r="P192" s="37">
        <v>2.6207767603410201</v>
      </c>
      <c r="Q192" s="37"/>
      <c r="R192" s="36">
        <v>48</v>
      </c>
      <c r="S192" s="37">
        <v>1.93548387096774</v>
      </c>
      <c r="T192" s="37"/>
      <c r="U192" s="36">
        <v>34</v>
      </c>
      <c r="V192" s="37">
        <v>1.2278801011195399</v>
      </c>
      <c r="W192" s="37"/>
      <c r="X192" s="36">
        <v>58</v>
      </c>
      <c r="Y192" s="37">
        <v>2.2145857197403598</v>
      </c>
      <c r="Z192" s="37"/>
      <c r="AA192" s="39">
        <v>66</v>
      </c>
      <c r="AB192" s="40">
        <v>2.1767810026385201</v>
      </c>
      <c r="AC192" s="40"/>
      <c r="AD192" s="39">
        <v>32</v>
      </c>
      <c r="AE192" s="40">
        <v>1.9547953573610299</v>
      </c>
      <c r="AF192" s="40"/>
      <c r="AG192" s="39">
        <v>30</v>
      </c>
      <c r="AH192" s="40">
        <v>1.91938579654511</v>
      </c>
      <c r="AI192" s="40"/>
      <c r="AJ192" s="39">
        <v>42</v>
      </c>
      <c r="AK192" s="40">
        <v>1.4680181754631201</v>
      </c>
      <c r="AL192" s="40"/>
      <c r="AM192" s="39">
        <v>64</v>
      </c>
      <c r="AN192" s="40">
        <v>1.4925373134328399</v>
      </c>
      <c r="AO192" s="40"/>
      <c r="AP192" s="39">
        <v>68</v>
      </c>
      <c r="AQ192" s="40">
        <v>2.2056438533895601</v>
      </c>
      <c r="AR192" s="40"/>
      <c r="AS192" s="39">
        <v>82</v>
      </c>
      <c r="AT192" s="40">
        <v>1.67792101493759</v>
      </c>
      <c r="AU192" s="40"/>
      <c r="AV192" s="39">
        <v>130</v>
      </c>
      <c r="AW192" s="40">
        <v>1.3594060441284099</v>
      </c>
      <c r="AX192" s="40"/>
      <c r="AY192" s="39">
        <v>64</v>
      </c>
      <c r="AZ192" s="40">
        <v>1.1706603255899</v>
      </c>
      <c r="BA192" s="40"/>
    </row>
    <row r="193" spans="1:53">
      <c r="A193" s="73"/>
      <c r="B193" s="35" t="s">
        <v>6</v>
      </c>
      <c r="C193" s="36">
        <v>927</v>
      </c>
      <c r="D193" s="37">
        <v>1.6974291364535301</v>
      </c>
      <c r="E193" s="37"/>
      <c r="F193" s="36">
        <v>89</v>
      </c>
      <c r="G193" s="37">
        <v>2.2067939499132199</v>
      </c>
      <c r="H193" s="37"/>
      <c r="I193" s="36">
        <v>37</v>
      </c>
      <c r="J193" s="37">
        <v>2.05669816564758</v>
      </c>
      <c r="K193" s="37"/>
      <c r="L193" s="36">
        <v>31</v>
      </c>
      <c r="M193" s="37">
        <v>1.9657577679137599</v>
      </c>
      <c r="N193" s="37"/>
      <c r="O193" s="36">
        <v>59</v>
      </c>
      <c r="P193" s="37">
        <v>1.96863530196864</v>
      </c>
      <c r="Q193" s="37"/>
      <c r="R193" s="36">
        <v>57</v>
      </c>
      <c r="S193" s="37">
        <v>2.5243578387953902</v>
      </c>
      <c r="T193" s="37"/>
      <c r="U193" s="36">
        <v>34</v>
      </c>
      <c r="V193" s="37">
        <v>1.28301886792453</v>
      </c>
      <c r="W193" s="37"/>
      <c r="X193" s="36">
        <v>59</v>
      </c>
      <c r="Y193" s="37">
        <v>2.4111156518185499</v>
      </c>
      <c r="Z193" s="37"/>
      <c r="AA193" s="39">
        <v>63</v>
      </c>
      <c r="AB193" s="40">
        <v>2.2451888809693501</v>
      </c>
      <c r="AC193" s="40"/>
      <c r="AD193" s="39">
        <v>27</v>
      </c>
      <c r="AE193" s="40">
        <v>1.6666666666666701</v>
      </c>
      <c r="AF193" s="40"/>
      <c r="AG193" s="39">
        <v>45</v>
      </c>
      <c r="AH193" s="40">
        <v>2.3948908994145799</v>
      </c>
      <c r="AI193" s="40"/>
      <c r="AJ193" s="39">
        <v>51</v>
      </c>
      <c r="AK193" s="40">
        <v>1.81623931623932</v>
      </c>
      <c r="AL193" s="40"/>
      <c r="AM193" s="39">
        <v>82</v>
      </c>
      <c r="AN193" s="40">
        <v>1.83691756272401</v>
      </c>
      <c r="AO193" s="40"/>
      <c r="AP193" s="39">
        <v>40</v>
      </c>
      <c r="AQ193" s="40">
        <v>1.30975769482646</v>
      </c>
      <c r="AR193" s="40"/>
      <c r="AS193" s="39">
        <v>83</v>
      </c>
      <c r="AT193" s="40">
        <v>1.7039622254157301</v>
      </c>
      <c r="AU193" s="40"/>
      <c r="AV193" s="39">
        <v>108</v>
      </c>
      <c r="AW193" s="40">
        <v>1.09912477101567</v>
      </c>
      <c r="AX193" s="40"/>
      <c r="AY193" s="39">
        <v>62</v>
      </c>
      <c r="AZ193" s="40">
        <v>1.1225783088901</v>
      </c>
      <c r="BA193" s="40"/>
    </row>
    <row r="194" spans="1:53">
      <c r="A194" s="71" t="s">
        <v>115</v>
      </c>
      <c r="B194" s="35" t="s">
        <v>4</v>
      </c>
      <c r="C194" s="36">
        <v>2061</v>
      </c>
      <c r="D194" s="37">
        <v>1.8779043280182199</v>
      </c>
      <c r="E194" s="37">
        <v>103.656126482213</v>
      </c>
      <c r="F194" s="36">
        <v>175</v>
      </c>
      <c r="G194" s="37">
        <v>2.1385799828913599</v>
      </c>
      <c r="H194" s="37">
        <v>94.4444444444444</v>
      </c>
      <c r="I194" s="36">
        <v>100</v>
      </c>
      <c r="J194" s="37">
        <v>2.7166530834012499</v>
      </c>
      <c r="K194" s="37">
        <v>117.39130434782599</v>
      </c>
      <c r="L194" s="36">
        <v>73</v>
      </c>
      <c r="M194" s="37">
        <v>2.23446587082951</v>
      </c>
      <c r="N194" s="37">
        <v>143.333333333333</v>
      </c>
      <c r="O194" s="36">
        <v>163</v>
      </c>
      <c r="P194" s="37">
        <v>2.6443867618429602</v>
      </c>
      <c r="Q194" s="37">
        <v>98.780487804878007</v>
      </c>
      <c r="R194" s="36">
        <v>113</v>
      </c>
      <c r="S194" s="37">
        <v>2.3849725622625599</v>
      </c>
      <c r="T194" s="37">
        <v>126</v>
      </c>
      <c r="U194" s="36">
        <v>104</v>
      </c>
      <c r="V194" s="37">
        <v>1.9191732792028</v>
      </c>
      <c r="W194" s="37">
        <v>126.086956521739</v>
      </c>
      <c r="X194" s="36">
        <v>117</v>
      </c>
      <c r="Y194" s="37">
        <v>2.3095144097907601</v>
      </c>
      <c r="Z194" s="37">
        <v>95</v>
      </c>
      <c r="AA194" s="39">
        <v>115</v>
      </c>
      <c r="AB194" s="40">
        <v>1.96985268927715</v>
      </c>
      <c r="AC194" s="40">
        <v>134.69387755101999</v>
      </c>
      <c r="AD194" s="39">
        <v>78</v>
      </c>
      <c r="AE194" s="40">
        <v>2.3948418790297801</v>
      </c>
      <c r="AF194" s="40">
        <v>110.81081081081101</v>
      </c>
      <c r="AG194" s="39">
        <v>89</v>
      </c>
      <c r="AH194" s="40">
        <v>2.5857059848924999</v>
      </c>
      <c r="AI194" s="40">
        <v>61.818181818181799</v>
      </c>
      <c r="AJ194" s="39">
        <v>95</v>
      </c>
      <c r="AK194" s="40">
        <v>1.6757805609454901</v>
      </c>
      <c r="AL194" s="40">
        <v>79.245283018867894</v>
      </c>
      <c r="AM194" s="39">
        <v>158</v>
      </c>
      <c r="AN194" s="40">
        <v>1.80530164533821</v>
      </c>
      <c r="AO194" s="40">
        <v>107.894736842105</v>
      </c>
      <c r="AP194" s="39">
        <v>107</v>
      </c>
      <c r="AQ194" s="40">
        <v>1.7435228939221099</v>
      </c>
      <c r="AR194" s="40">
        <v>105.769230769231</v>
      </c>
      <c r="AS194" s="39">
        <v>191</v>
      </c>
      <c r="AT194" s="40">
        <v>1.9573683131789299</v>
      </c>
      <c r="AU194" s="40">
        <v>98.9583333333333</v>
      </c>
      <c r="AV194" s="39">
        <v>257</v>
      </c>
      <c r="AW194" s="40">
        <v>1.3254938367115401</v>
      </c>
      <c r="AX194" s="40">
        <v>87.591240875912405</v>
      </c>
      <c r="AY194" s="39">
        <v>126</v>
      </c>
      <c r="AZ194" s="40">
        <v>1.14649681528662</v>
      </c>
      <c r="BA194" s="40">
        <v>137.735849056604</v>
      </c>
    </row>
    <row r="195" spans="1:53">
      <c r="A195" s="72"/>
      <c r="B195" s="35" t="s">
        <v>5</v>
      </c>
      <c r="C195" s="36">
        <v>1049</v>
      </c>
      <c r="D195" s="37">
        <v>1.90249918386594</v>
      </c>
      <c r="E195" s="37"/>
      <c r="F195" s="36">
        <v>85</v>
      </c>
      <c r="G195" s="37">
        <v>2.0481927710843402</v>
      </c>
      <c r="H195" s="37"/>
      <c r="I195" s="36">
        <v>54</v>
      </c>
      <c r="J195" s="37">
        <v>2.86928799149841</v>
      </c>
      <c r="K195" s="37"/>
      <c r="L195" s="36">
        <v>43</v>
      </c>
      <c r="M195" s="37">
        <v>2.54437869822485</v>
      </c>
      <c r="N195" s="37"/>
      <c r="O195" s="36">
        <v>81</v>
      </c>
      <c r="P195" s="37">
        <v>2.5576255131038801</v>
      </c>
      <c r="Q195" s="37"/>
      <c r="R195" s="36">
        <v>63</v>
      </c>
      <c r="S195" s="37">
        <v>2.5403225806451601</v>
      </c>
      <c r="T195" s="37"/>
      <c r="U195" s="36">
        <v>58</v>
      </c>
      <c r="V195" s="37">
        <v>2.0946189960274499</v>
      </c>
      <c r="W195" s="37"/>
      <c r="X195" s="36">
        <v>57</v>
      </c>
      <c r="Y195" s="37">
        <v>2.17640320733104</v>
      </c>
      <c r="Z195" s="37"/>
      <c r="AA195" s="39">
        <v>66</v>
      </c>
      <c r="AB195" s="40">
        <v>2.1767810026385201</v>
      </c>
      <c r="AC195" s="40"/>
      <c r="AD195" s="39">
        <v>41</v>
      </c>
      <c r="AE195" s="40">
        <v>2.5045815516188101</v>
      </c>
      <c r="AF195" s="40"/>
      <c r="AG195" s="39">
        <v>34</v>
      </c>
      <c r="AH195" s="40">
        <v>2.1753039027511201</v>
      </c>
      <c r="AI195" s="40"/>
      <c r="AJ195" s="39">
        <v>42</v>
      </c>
      <c r="AK195" s="40">
        <v>1.4680181754631201</v>
      </c>
      <c r="AL195" s="40"/>
      <c r="AM195" s="39">
        <v>82</v>
      </c>
      <c r="AN195" s="40">
        <v>1.91231343283582</v>
      </c>
      <c r="AO195" s="40"/>
      <c r="AP195" s="39">
        <v>55</v>
      </c>
      <c r="AQ195" s="40">
        <v>1.7839766461239099</v>
      </c>
      <c r="AR195" s="40"/>
      <c r="AS195" s="39">
        <v>95</v>
      </c>
      <c r="AT195" s="40">
        <v>1.9439328831594</v>
      </c>
      <c r="AU195" s="40"/>
      <c r="AV195" s="39">
        <v>120</v>
      </c>
      <c r="AW195" s="40">
        <v>1.2548363484262299</v>
      </c>
      <c r="AX195" s="40"/>
      <c r="AY195" s="39">
        <v>73</v>
      </c>
      <c r="AZ195" s="40">
        <v>1.3352844338759799</v>
      </c>
      <c r="BA195" s="40"/>
    </row>
    <row r="196" spans="1:53">
      <c r="A196" s="73"/>
      <c r="B196" s="35" t="s">
        <v>6</v>
      </c>
      <c r="C196" s="36">
        <v>1012</v>
      </c>
      <c r="D196" s="37">
        <v>1.8530725847798999</v>
      </c>
      <c r="E196" s="37"/>
      <c r="F196" s="36">
        <v>90</v>
      </c>
      <c r="G196" s="37">
        <v>2.23158938755269</v>
      </c>
      <c r="H196" s="37"/>
      <c r="I196" s="36">
        <v>46</v>
      </c>
      <c r="J196" s="37">
        <v>2.5569760978321301</v>
      </c>
      <c r="K196" s="37"/>
      <c r="L196" s="36">
        <v>30</v>
      </c>
      <c r="M196" s="37">
        <v>1.90234622701332</v>
      </c>
      <c r="N196" s="37"/>
      <c r="O196" s="36">
        <v>82</v>
      </c>
      <c r="P196" s="37">
        <v>2.7360694027360699</v>
      </c>
      <c r="Q196" s="37"/>
      <c r="R196" s="36">
        <v>50</v>
      </c>
      <c r="S196" s="37">
        <v>2.2143489813994699</v>
      </c>
      <c r="T196" s="37"/>
      <c r="U196" s="36">
        <v>46</v>
      </c>
      <c r="V196" s="37">
        <v>1.7358490566037701</v>
      </c>
      <c r="W196" s="37"/>
      <c r="X196" s="36">
        <v>60</v>
      </c>
      <c r="Y196" s="37">
        <v>2.4519820187985299</v>
      </c>
      <c r="Z196" s="37"/>
      <c r="AA196" s="39">
        <v>49</v>
      </c>
      <c r="AB196" s="40">
        <v>1.74625801853172</v>
      </c>
      <c r="AC196" s="40"/>
      <c r="AD196" s="39">
        <v>37</v>
      </c>
      <c r="AE196" s="40">
        <v>2.2839506172839501</v>
      </c>
      <c r="AF196" s="40"/>
      <c r="AG196" s="39">
        <v>55</v>
      </c>
      <c r="AH196" s="40">
        <v>2.9270888770622698</v>
      </c>
      <c r="AI196" s="40"/>
      <c r="AJ196" s="39">
        <v>53</v>
      </c>
      <c r="AK196" s="40">
        <v>1.8874643874643899</v>
      </c>
      <c r="AL196" s="40"/>
      <c r="AM196" s="39">
        <v>76</v>
      </c>
      <c r="AN196" s="40">
        <v>1.70250896057348</v>
      </c>
      <c r="AO196" s="40"/>
      <c r="AP196" s="39">
        <v>52</v>
      </c>
      <c r="AQ196" s="40">
        <v>1.7026850032743901</v>
      </c>
      <c r="AR196" s="40"/>
      <c r="AS196" s="39">
        <v>96</v>
      </c>
      <c r="AT196" s="40">
        <v>1.9708478751796299</v>
      </c>
      <c r="AU196" s="40"/>
      <c r="AV196" s="39">
        <v>137</v>
      </c>
      <c r="AW196" s="40">
        <v>1.3942601261958101</v>
      </c>
      <c r="AX196" s="40"/>
      <c r="AY196" s="39">
        <v>53</v>
      </c>
      <c r="AZ196" s="40">
        <v>0.959623393083469</v>
      </c>
      <c r="BA196" s="40"/>
    </row>
    <row r="197" spans="1:53">
      <c r="A197" s="71" t="s">
        <v>116</v>
      </c>
      <c r="B197" s="35" t="s">
        <v>4</v>
      </c>
      <c r="C197" s="36">
        <v>1744</v>
      </c>
      <c r="D197" s="37">
        <v>1.5890660592255099</v>
      </c>
      <c r="E197" s="37">
        <v>95.955056179775298</v>
      </c>
      <c r="F197" s="36">
        <v>159</v>
      </c>
      <c r="G197" s="37">
        <v>1.9430526701698601</v>
      </c>
      <c r="H197" s="37">
        <v>114.864864864865</v>
      </c>
      <c r="I197" s="36">
        <v>61</v>
      </c>
      <c r="J197" s="37">
        <v>1.6571583808747601</v>
      </c>
      <c r="K197" s="37">
        <v>96.774193548387103</v>
      </c>
      <c r="L197" s="36">
        <v>79</v>
      </c>
      <c r="M197" s="37">
        <v>2.41812059993878</v>
      </c>
      <c r="N197" s="37">
        <v>92.682926829268297</v>
      </c>
      <c r="O197" s="36">
        <v>141</v>
      </c>
      <c r="P197" s="37">
        <v>2.2874756651524999</v>
      </c>
      <c r="Q197" s="37">
        <v>85.526315789473699</v>
      </c>
      <c r="R197" s="36">
        <v>88</v>
      </c>
      <c r="S197" s="37">
        <v>1.85732376530182</v>
      </c>
      <c r="T197" s="37">
        <v>144.444444444444</v>
      </c>
      <c r="U197" s="36">
        <v>78</v>
      </c>
      <c r="V197" s="37">
        <v>1.4393799594021</v>
      </c>
      <c r="W197" s="37">
        <v>95</v>
      </c>
      <c r="X197" s="36">
        <v>99</v>
      </c>
      <c r="Y197" s="37">
        <v>1.95420450059218</v>
      </c>
      <c r="Z197" s="37">
        <v>98</v>
      </c>
      <c r="AA197" s="39">
        <v>98</v>
      </c>
      <c r="AB197" s="40">
        <v>1.67865707434053</v>
      </c>
      <c r="AC197" s="40">
        <v>78.181818181818201</v>
      </c>
      <c r="AD197" s="39">
        <v>57</v>
      </c>
      <c r="AE197" s="40">
        <v>1.75007675775253</v>
      </c>
      <c r="AF197" s="40">
        <v>103.571428571429</v>
      </c>
      <c r="AG197" s="39">
        <v>101</v>
      </c>
      <c r="AH197" s="40">
        <v>2.93434049970947</v>
      </c>
      <c r="AI197" s="40">
        <v>119.565217391304</v>
      </c>
      <c r="AJ197" s="39">
        <v>107</v>
      </c>
      <c r="AK197" s="40">
        <v>1.88745810548598</v>
      </c>
      <c r="AL197" s="40">
        <v>94.545454545454504</v>
      </c>
      <c r="AM197" s="39">
        <v>155</v>
      </c>
      <c r="AN197" s="40">
        <v>1.7710237659963399</v>
      </c>
      <c r="AO197" s="40">
        <v>91.358024691357997</v>
      </c>
      <c r="AP197" s="39">
        <v>66</v>
      </c>
      <c r="AQ197" s="40">
        <v>1.0754440280267199</v>
      </c>
      <c r="AR197" s="40">
        <v>100</v>
      </c>
      <c r="AS197" s="39">
        <v>152</v>
      </c>
      <c r="AT197" s="40">
        <v>1.5576962492313999</v>
      </c>
      <c r="AU197" s="40">
        <v>85.365853658536594</v>
      </c>
      <c r="AV197" s="39">
        <v>206</v>
      </c>
      <c r="AW197" s="40">
        <v>1.06245809479602</v>
      </c>
      <c r="AX197" s="40">
        <v>83.928571428571402</v>
      </c>
      <c r="AY197" s="39">
        <v>97</v>
      </c>
      <c r="AZ197" s="40">
        <v>0.88262056414922696</v>
      </c>
      <c r="BA197" s="40">
        <v>94</v>
      </c>
    </row>
    <row r="198" spans="1:53">
      <c r="A198" s="72"/>
      <c r="B198" s="35" t="s">
        <v>5</v>
      </c>
      <c r="C198" s="36">
        <v>854</v>
      </c>
      <c r="D198" s="37">
        <v>1.5488410896296601</v>
      </c>
      <c r="E198" s="37"/>
      <c r="F198" s="36">
        <v>85</v>
      </c>
      <c r="G198" s="37">
        <v>2.0481927710843402</v>
      </c>
      <c r="H198" s="37"/>
      <c r="I198" s="36">
        <v>30</v>
      </c>
      <c r="J198" s="37">
        <v>1.5940488841657801</v>
      </c>
      <c r="K198" s="37"/>
      <c r="L198" s="36">
        <v>38</v>
      </c>
      <c r="M198" s="37">
        <v>2.2485207100591702</v>
      </c>
      <c r="N198" s="37"/>
      <c r="O198" s="36">
        <v>65</v>
      </c>
      <c r="P198" s="37">
        <v>2.0524155352068201</v>
      </c>
      <c r="Q198" s="37"/>
      <c r="R198" s="36">
        <v>52</v>
      </c>
      <c r="S198" s="37">
        <v>2.0967741935483901</v>
      </c>
      <c r="T198" s="37"/>
      <c r="U198" s="36">
        <v>38</v>
      </c>
      <c r="V198" s="37">
        <v>1.3723365836041901</v>
      </c>
      <c r="W198" s="37"/>
      <c r="X198" s="36">
        <v>49</v>
      </c>
      <c r="Y198" s="37">
        <v>1.87094310805651</v>
      </c>
      <c r="Z198" s="37"/>
      <c r="AA198" s="39">
        <v>43</v>
      </c>
      <c r="AB198" s="40">
        <v>1.41820580474934</v>
      </c>
      <c r="AC198" s="40"/>
      <c r="AD198" s="39">
        <v>29</v>
      </c>
      <c r="AE198" s="40">
        <v>1.77153329260843</v>
      </c>
      <c r="AF198" s="40"/>
      <c r="AG198" s="39">
        <v>55</v>
      </c>
      <c r="AH198" s="40">
        <v>3.51887396033269</v>
      </c>
      <c r="AI198" s="40"/>
      <c r="AJ198" s="39">
        <v>52</v>
      </c>
      <c r="AK198" s="40">
        <v>1.8175463124781499</v>
      </c>
      <c r="AL198" s="40"/>
      <c r="AM198" s="39">
        <v>74</v>
      </c>
      <c r="AN198" s="40">
        <v>1.72574626865672</v>
      </c>
      <c r="AO198" s="40"/>
      <c r="AP198" s="39">
        <v>33</v>
      </c>
      <c r="AQ198" s="40">
        <v>1.07038598767434</v>
      </c>
      <c r="AR198" s="40"/>
      <c r="AS198" s="39">
        <v>70</v>
      </c>
      <c r="AT198" s="40">
        <v>1.4323715981174501</v>
      </c>
      <c r="AU198" s="40"/>
      <c r="AV198" s="39">
        <v>94</v>
      </c>
      <c r="AW198" s="40">
        <v>0.98295513960054404</v>
      </c>
      <c r="AX198" s="40"/>
      <c r="AY198" s="39">
        <v>47</v>
      </c>
      <c r="AZ198" s="40">
        <v>0.85970367660508495</v>
      </c>
      <c r="BA198" s="40"/>
    </row>
    <row r="199" spans="1:53">
      <c r="A199" s="73"/>
      <c r="B199" s="35" t="s">
        <v>6</v>
      </c>
      <c r="C199" s="36">
        <v>890</v>
      </c>
      <c r="D199" s="37">
        <v>1.6296784589467499</v>
      </c>
      <c r="E199" s="37"/>
      <c r="F199" s="36">
        <v>74</v>
      </c>
      <c r="G199" s="37">
        <v>1.8348623853210999</v>
      </c>
      <c r="H199" s="37"/>
      <c r="I199" s="36">
        <v>31</v>
      </c>
      <c r="J199" s="37">
        <v>1.7231795441912201</v>
      </c>
      <c r="K199" s="37"/>
      <c r="L199" s="36">
        <v>41</v>
      </c>
      <c r="M199" s="37">
        <v>2.5998731769182002</v>
      </c>
      <c r="N199" s="37"/>
      <c r="O199" s="36">
        <v>76</v>
      </c>
      <c r="P199" s="37">
        <v>2.5358692025358698</v>
      </c>
      <c r="Q199" s="37"/>
      <c r="R199" s="36">
        <v>36</v>
      </c>
      <c r="S199" s="37">
        <v>1.5943312666076199</v>
      </c>
      <c r="T199" s="37"/>
      <c r="U199" s="36">
        <v>40</v>
      </c>
      <c r="V199" s="37">
        <v>1.5094339622641499</v>
      </c>
      <c r="W199" s="37"/>
      <c r="X199" s="36">
        <v>50</v>
      </c>
      <c r="Y199" s="37">
        <v>2.0433183489987701</v>
      </c>
      <c r="Z199" s="37"/>
      <c r="AA199" s="39">
        <v>55</v>
      </c>
      <c r="AB199" s="40">
        <v>1.9600855310049901</v>
      </c>
      <c r="AC199" s="40"/>
      <c r="AD199" s="39">
        <v>28</v>
      </c>
      <c r="AE199" s="40">
        <v>1.7283950617284001</v>
      </c>
      <c r="AF199" s="40"/>
      <c r="AG199" s="39">
        <v>46</v>
      </c>
      <c r="AH199" s="40">
        <v>2.44811069717935</v>
      </c>
      <c r="AI199" s="40"/>
      <c r="AJ199" s="39">
        <v>55</v>
      </c>
      <c r="AK199" s="40">
        <v>1.9586894586894601</v>
      </c>
      <c r="AL199" s="40"/>
      <c r="AM199" s="39">
        <v>81</v>
      </c>
      <c r="AN199" s="40">
        <v>1.81451612903226</v>
      </c>
      <c r="AO199" s="40"/>
      <c r="AP199" s="39">
        <v>33</v>
      </c>
      <c r="AQ199" s="40">
        <v>1.0805500982318299</v>
      </c>
      <c r="AR199" s="40"/>
      <c r="AS199" s="39">
        <v>82</v>
      </c>
      <c r="AT199" s="40">
        <v>1.6834325600492701</v>
      </c>
      <c r="AU199" s="40"/>
      <c r="AV199" s="39">
        <v>112</v>
      </c>
      <c r="AW199" s="40">
        <v>1.13983309586811</v>
      </c>
      <c r="AX199" s="40"/>
      <c r="AY199" s="39">
        <v>50</v>
      </c>
      <c r="AZ199" s="40">
        <v>0.90530508781459396</v>
      </c>
      <c r="BA199" s="40"/>
    </row>
    <row r="200" spans="1:53">
      <c r="A200" s="71" t="s">
        <v>117</v>
      </c>
      <c r="B200" s="35" t="s">
        <v>4</v>
      </c>
      <c r="C200" s="36">
        <v>1369</v>
      </c>
      <c r="D200" s="37">
        <v>1.2473804100227801</v>
      </c>
      <c r="E200" s="37">
        <v>91.468531468531495</v>
      </c>
      <c r="F200" s="36">
        <v>114</v>
      </c>
      <c r="G200" s="37">
        <v>1.39313210314066</v>
      </c>
      <c r="H200" s="37">
        <v>100</v>
      </c>
      <c r="I200" s="36">
        <v>51</v>
      </c>
      <c r="J200" s="37">
        <v>1.3854930725346399</v>
      </c>
      <c r="K200" s="37">
        <v>104</v>
      </c>
      <c r="L200" s="36">
        <v>44</v>
      </c>
      <c r="M200" s="37">
        <v>1.34680134680135</v>
      </c>
      <c r="N200" s="37">
        <v>109.52380952381</v>
      </c>
      <c r="O200" s="36">
        <v>106</v>
      </c>
      <c r="P200" s="37">
        <v>1.71966255678131</v>
      </c>
      <c r="Q200" s="37">
        <v>89.285714285714306</v>
      </c>
      <c r="R200" s="36">
        <v>94</v>
      </c>
      <c r="S200" s="37">
        <v>1.98395947657239</v>
      </c>
      <c r="T200" s="37">
        <v>64.912280701754398</v>
      </c>
      <c r="U200" s="36">
        <v>63</v>
      </c>
      <c r="V200" s="37">
        <v>1.1625761210555501</v>
      </c>
      <c r="W200" s="37">
        <v>80</v>
      </c>
      <c r="X200" s="36">
        <v>65</v>
      </c>
      <c r="Y200" s="37">
        <v>1.28306356099487</v>
      </c>
      <c r="Z200" s="37">
        <v>66.6666666666667</v>
      </c>
      <c r="AA200" s="39">
        <v>88</v>
      </c>
      <c r="AB200" s="40">
        <v>1.50736553614251</v>
      </c>
      <c r="AC200" s="40">
        <v>131.57894736842101</v>
      </c>
      <c r="AD200" s="39">
        <v>74</v>
      </c>
      <c r="AE200" s="40">
        <v>2.2720294749769701</v>
      </c>
      <c r="AF200" s="40">
        <v>89.743589743589695</v>
      </c>
      <c r="AG200" s="39">
        <v>67</v>
      </c>
      <c r="AH200" s="40">
        <v>1.9465427077280699</v>
      </c>
      <c r="AI200" s="40">
        <v>67.5</v>
      </c>
      <c r="AJ200" s="39">
        <v>76</v>
      </c>
      <c r="AK200" s="40">
        <v>1.3406244487563901</v>
      </c>
      <c r="AL200" s="40">
        <v>80.952380952381006</v>
      </c>
      <c r="AM200" s="39">
        <v>94</v>
      </c>
      <c r="AN200" s="40">
        <v>1.07404021937843</v>
      </c>
      <c r="AO200" s="40">
        <v>95.8333333333333</v>
      </c>
      <c r="AP200" s="39">
        <v>65</v>
      </c>
      <c r="AQ200" s="40">
        <v>1.0591494215414701</v>
      </c>
      <c r="AR200" s="40">
        <v>103.125</v>
      </c>
      <c r="AS200" s="39">
        <v>122</v>
      </c>
      <c r="AT200" s="40">
        <v>1.25025620004099</v>
      </c>
      <c r="AU200" s="40">
        <v>125.92592592592599</v>
      </c>
      <c r="AV200" s="39">
        <v>168</v>
      </c>
      <c r="AW200" s="40">
        <v>0.86647067925112198</v>
      </c>
      <c r="AX200" s="40">
        <v>78.723404255319096</v>
      </c>
      <c r="AY200" s="39">
        <v>78</v>
      </c>
      <c r="AZ200" s="40">
        <v>0.70973612374886297</v>
      </c>
      <c r="BA200" s="40">
        <v>105.26315789473701</v>
      </c>
    </row>
    <row r="201" spans="1:53">
      <c r="A201" s="72"/>
      <c r="B201" s="35" t="s">
        <v>5</v>
      </c>
      <c r="C201" s="36">
        <v>654</v>
      </c>
      <c r="D201" s="37">
        <v>1.18611483913091</v>
      </c>
      <c r="E201" s="37"/>
      <c r="F201" s="36">
        <v>57</v>
      </c>
      <c r="G201" s="37">
        <v>1.37349397590361</v>
      </c>
      <c r="H201" s="37"/>
      <c r="I201" s="36">
        <v>26</v>
      </c>
      <c r="J201" s="37">
        <v>1.3815090329436801</v>
      </c>
      <c r="K201" s="37"/>
      <c r="L201" s="36">
        <v>23</v>
      </c>
      <c r="M201" s="37">
        <v>1.36094674556213</v>
      </c>
      <c r="N201" s="37"/>
      <c r="O201" s="36">
        <v>50</v>
      </c>
      <c r="P201" s="37">
        <v>1.5787811809283201</v>
      </c>
      <c r="Q201" s="37"/>
      <c r="R201" s="36">
        <v>37</v>
      </c>
      <c r="S201" s="37">
        <v>1.49193548387097</v>
      </c>
      <c r="T201" s="37"/>
      <c r="U201" s="36">
        <v>28</v>
      </c>
      <c r="V201" s="37">
        <v>1.0111953773925599</v>
      </c>
      <c r="W201" s="37"/>
      <c r="X201" s="36">
        <v>26</v>
      </c>
      <c r="Y201" s="37">
        <v>0.99274532264223003</v>
      </c>
      <c r="Z201" s="37"/>
      <c r="AA201" s="39">
        <v>50</v>
      </c>
      <c r="AB201" s="40">
        <v>1.6490765171504</v>
      </c>
      <c r="AC201" s="40"/>
      <c r="AD201" s="39">
        <v>35</v>
      </c>
      <c r="AE201" s="40">
        <v>2.1380574221136199</v>
      </c>
      <c r="AF201" s="40"/>
      <c r="AG201" s="39">
        <v>27</v>
      </c>
      <c r="AH201" s="40">
        <v>1.7274472168906001</v>
      </c>
      <c r="AI201" s="40"/>
      <c r="AJ201" s="39">
        <v>34</v>
      </c>
      <c r="AK201" s="40">
        <v>1.1883956658510999</v>
      </c>
      <c r="AL201" s="40"/>
      <c r="AM201" s="39">
        <v>46</v>
      </c>
      <c r="AN201" s="40">
        <v>1.07276119402985</v>
      </c>
      <c r="AO201" s="40"/>
      <c r="AP201" s="39">
        <v>33</v>
      </c>
      <c r="AQ201" s="40">
        <v>1.07038598767434</v>
      </c>
      <c r="AR201" s="40"/>
      <c r="AS201" s="39">
        <v>68</v>
      </c>
      <c r="AT201" s="40">
        <v>1.3914466953141</v>
      </c>
      <c r="AU201" s="40"/>
      <c r="AV201" s="39">
        <v>74</v>
      </c>
      <c r="AW201" s="40">
        <v>0.77381574819617305</v>
      </c>
      <c r="AX201" s="40"/>
      <c r="AY201" s="39">
        <v>40</v>
      </c>
      <c r="AZ201" s="40">
        <v>0.731662703493689</v>
      </c>
      <c r="BA201" s="40"/>
    </row>
    <row r="202" spans="1:53">
      <c r="A202" s="73"/>
      <c r="B202" s="35" t="s">
        <v>6</v>
      </c>
      <c r="C202" s="36">
        <v>715</v>
      </c>
      <c r="D202" s="37">
        <v>1.3092360653336299</v>
      </c>
      <c r="E202" s="37"/>
      <c r="F202" s="36">
        <v>57</v>
      </c>
      <c r="G202" s="37">
        <v>1.4133399454500399</v>
      </c>
      <c r="H202" s="37"/>
      <c r="I202" s="36">
        <v>25</v>
      </c>
      <c r="J202" s="37">
        <v>1.38966092273485</v>
      </c>
      <c r="K202" s="37"/>
      <c r="L202" s="36">
        <v>21</v>
      </c>
      <c r="M202" s="37">
        <v>1.33164235890932</v>
      </c>
      <c r="N202" s="37"/>
      <c r="O202" s="36">
        <v>56</v>
      </c>
      <c r="P202" s="37">
        <v>1.8685352018685399</v>
      </c>
      <c r="Q202" s="37"/>
      <c r="R202" s="36">
        <v>57</v>
      </c>
      <c r="S202" s="37">
        <v>2.5243578387953902</v>
      </c>
      <c r="T202" s="37"/>
      <c r="U202" s="36">
        <v>35</v>
      </c>
      <c r="V202" s="37">
        <v>1.32075471698113</v>
      </c>
      <c r="W202" s="37"/>
      <c r="X202" s="36">
        <v>39</v>
      </c>
      <c r="Y202" s="37">
        <v>1.5937883122190399</v>
      </c>
      <c r="Z202" s="37"/>
      <c r="AA202" s="39">
        <v>38</v>
      </c>
      <c r="AB202" s="40">
        <v>1.35424091233072</v>
      </c>
      <c r="AC202" s="40"/>
      <c r="AD202" s="39">
        <v>39</v>
      </c>
      <c r="AE202" s="40">
        <v>2.4074074074074101</v>
      </c>
      <c r="AF202" s="40"/>
      <c r="AG202" s="39">
        <v>40</v>
      </c>
      <c r="AH202" s="40">
        <v>2.1287919105907398</v>
      </c>
      <c r="AI202" s="40"/>
      <c r="AJ202" s="39">
        <v>42</v>
      </c>
      <c r="AK202" s="40">
        <v>1.4957264957265</v>
      </c>
      <c r="AL202" s="40"/>
      <c r="AM202" s="39">
        <v>48</v>
      </c>
      <c r="AN202" s="40">
        <v>1.0752688172042999</v>
      </c>
      <c r="AO202" s="40"/>
      <c r="AP202" s="39">
        <v>32</v>
      </c>
      <c r="AQ202" s="40">
        <v>1.04780615586117</v>
      </c>
      <c r="AR202" s="40"/>
      <c r="AS202" s="39">
        <v>54</v>
      </c>
      <c r="AT202" s="40">
        <v>1.1086019297885401</v>
      </c>
      <c r="AU202" s="40"/>
      <c r="AV202" s="39">
        <v>94</v>
      </c>
      <c r="AW202" s="40">
        <v>0.95664563403215996</v>
      </c>
      <c r="AX202" s="40"/>
      <c r="AY202" s="39">
        <v>38</v>
      </c>
      <c r="AZ202" s="40">
        <v>0.688031866739091</v>
      </c>
      <c r="BA202" s="40"/>
    </row>
    <row r="203" spans="1:53">
      <c r="A203" s="71" t="s">
        <v>118</v>
      </c>
      <c r="B203" s="35" t="s">
        <v>4</v>
      </c>
      <c r="C203" s="36">
        <v>1543</v>
      </c>
      <c r="D203" s="37">
        <v>1.4059225512528499</v>
      </c>
      <c r="E203" s="37">
        <v>100.65019505851799</v>
      </c>
      <c r="F203" s="36">
        <v>179</v>
      </c>
      <c r="G203" s="37">
        <v>2.1874618110717301</v>
      </c>
      <c r="H203" s="37">
        <v>132.46753246753201</v>
      </c>
      <c r="I203" s="36">
        <v>63</v>
      </c>
      <c r="J203" s="37">
        <v>1.7114914425427901</v>
      </c>
      <c r="K203" s="37">
        <v>110</v>
      </c>
      <c r="L203" s="36">
        <v>57</v>
      </c>
      <c r="M203" s="37">
        <v>1.7447199265381099</v>
      </c>
      <c r="N203" s="37">
        <v>119.230769230769</v>
      </c>
      <c r="O203" s="36">
        <v>119</v>
      </c>
      <c r="P203" s="37">
        <v>1.9305645684620401</v>
      </c>
      <c r="Q203" s="37">
        <v>116.363636363636</v>
      </c>
      <c r="R203" s="36">
        <v>71</v>
      </c>
      <c r="S203" s="37">
        <v>1.4985225833685101</v>
      </c>
      <c r="T203" s="37">
        <v>97.2222222222222</v>
      </c>
      <c r="U203" s="36">
        <v>70</v>
      </c>
      <c r="V203" s="37">
        <v>1.2917512456172699</v>
      </c>
      <c r="W203" s="37">
        <v>89.189189189189193</v>
      </c>
      <c r="X203" s="36">
        <v>105</v>
      </c>
      <c r="Y203" s="37">
        <v>2.0726411369917099</v>
      </c>
      <c r="Z203" s="37">
        <v>101.92307692307701</v>
      </c>
      <c r="AA203" s="39">
        <v>108</v>
      </c>
      <c r="AB203" s="40">
        <v>1.84994861253854</v>
      </c>
      <c r="AC203" s="40">
        <v>89.473684210526301</v>
      </c>
      <c r="AD203" s="39">
        <v>65</v>
      </c>
      <c r="AE203" s="40">
        <v>1.9957015658581501</v>
      </c>
      <c r="AF203" s="40">
        <v>96.969696969696997</v>
      </c>
      <c r="AG203" s="39">
        <v>55</v>
      </c>
      <c r="AH203" s="40">
        <v>1.5979081929111001</v>
      </c>
      <c r="AI203" s="40">
        <v>77.419354838709694</v>
      </c>
      <c r="AJ203" s="39">
        <v>81</v>
      </c>
      <c r="AK203" s="40">
        <v>1.4288234256482599</v>
      </c>
      <c r="AL203" s="40">
        <v>113.157894736842</v>
      </c>
      <c r="AM203" s="39">
        <v>132</v>
      </c>
      <c r="AN203" s="40">
        <v>1.5082266910420501</v>
      </c>
      <c r="AO203" s="40">
        <v>73.684210526315795</v>
      </c>
      <c r="AP203" s="39">
        <v>66</v>
      </c>
      <c r="AQ203" s="40">
        <v>1.0754440280267199</v>
      </c>
      <c r="AR203" s="40">
        <v>78.3783783783784</v>
      </c>
      <c r="AS203" s="39">
        <v>116</v>
      </c>
      <c r="AT203" s="40">
        <v>1.1887681902029099</v>
      </c>
      <c r="AU203" s="40">
        <v>65.714285714285694</v>
      </c>
      <c r="AV203" s="39">
        <v>160</v>
      </c>
      <c r="AW203" s="40">
        <v>0.82521017071535396</v>
      </c>
      <c r="AX203" s="40">
        <v>125.352112676056</v>
      </c>
      <c r="AY203" s="39">
        <v>96</v>
      </c>
      <c r="AZ203" s="40">
        <v>0.87352138307552296</v>
      </c>
      <c r="BA203" s="40">
        <v>123.255813953488</v>
      </c>
    </row>
    <row r="204" spans="1:53">
      <c r="A204" s="72"/>
      <c r="B204" s="35" t="s">
        <v>5</v>
      </c>
      <c r="C204" s="36">
        <v>774</v>
      </c>
      <c r="D204" s="37">
        <v>1.4037505894301601</v>
      </c>
      <c r="E204" s="37"/>
      <c r="F204" s="36">
        <v>102</v>
      </c>
      <c r="G204" s="37">
        <v>2.4578313253011999</v>
      </c>
      <c r="H204" s="37"/>
      <c r="I204" s="36">
        <v>33</v>
      </c>
      <c r="J204" s="37">
        <v>1.75345377258236</v>
      </c>
      <c r="K204" s="37"/>
      <c r="L204" s="36">
        <v>31</v>
      </c>
      <c r="M204" s="37">
        <v>1.8343195266272201</v>
      </c>
      <c r="N204" s="37"/>
      <c r="O204" s="36">
        <v>64</v>
      </c>
      <c r="P204" s="37">
        <v>2.0208399115882498</v>
      </c>
      <c r="Q204" s="37"/>
      <c r="R204" s="36">
        <v>35</v>
      </c>
      <c r="S204" s="37">
        <v>1.4112903225806499</v>
      </c>
      <c r="T204" s="37"/>
      <c r="U204" s="36">
        <v>33</v>
      </c>
      <c r="V204" s="37">
        <v>1.19176598049837</v>
      </c>
      <c r="W204" s="37"/>
      <c r="X204" s="36">
        <v>53</v>
      </c>
      <c r="Y204" s="37">
        <v>2.0236731576937799</v>
      </c>
      <c r="Z204" s="37"/>
      <c r="AA204" s="39">
        <v>51</v>
      </c>
      <c r="AB204" s="40">
        <v>1.6820580474933999</v>
      </c>
      <c r="AC204" s="40"/>
      <c r="AD204" s="39">
        <v>32</v>
      </c>
      <c r="AE204" s="40">
        <v>1.9547953573610299</v>
      </c>
      <c r="AF204" s="40"/>
      <c r="AG204" s="39">
        <v>24</v>
      </c>
      <c r="AH204" s="40">
        <v>1.53550863723608</v>
      </c>
      <c r="AI204" s="40"/>
      <c r="AJ204" s="39">
        <v>43</v>
      </c>
      <c r="AK204" s="40">
        <v>1.5029709891646299</v>
      </c>
      <c r="AL204" s="40"/>
      <c r="AM204" s="39">
        <v>56</v>
      </c>
      <c r="AN204" s="40">
        <v>1.3059701492537299</v>
      </c>
      <c r="AO204" s="40"/>
      <c r="AP204" s="39">
        <v>29</v>
      </c>
      <c r="AQ204" s="40">
        <v>0.94064223159260496</v>
      </c>
      <c r="AR204" s="40"/>
      <c r="AS204" s="39">
        <v>46</v>
      </c>
      <c r="AT204" s="40">
        <v>0.941272764477184</v>
      </c>
      <c r="AU204" s="40"/>
      <c r="AV204" s="39">
        <v>89</v>
      </c>
      <c r="AW204" s="40">
        <v>0.93067029174945104</v>
      </c>
      <c r="AX204" s="40"/>
      <c r="AY204" s="39">
        <v>53</v>
      </c>
      <c r="AZ204" s="40">
        <v>0.96945308212913806</v>
      </c>
      <c r="BA204" s="40"/>
    </row>
    <row r="205" spans="1:53">
      <c r="A205" s="73"/>
      <c r="B205" s="35" t="s">
        <v>6</v>
      </c>
      <c r="C205" s="36">
        <v>769</v>
      </c>
      <c r="D205" s="37">
        <v>1.4081154325056799</v>
      </c>
      <c r="E205" s="37"/>
      <c r="F205" s="36">
        <v>77</v>
      </c>
      <c r="G205" s="37">
        <v>1.90924869823952</v>
      </c>
      <c r="H205" s="37"/>
      <c r="I205" s="36">
        <v>30</v>
      </c>
      <c r="J205" s="37">
        <v>1.66759310728182</v>
      </c>
      <c r="K205" s="37"/>
      <c r="L205" s="36">
        <v>26</v>
      </c>
      <c r="M205" s="37">
        <v>1.6487000634115401</v>
      </c>
      <c r="N205" s="37"/>
      <c r="O205" s="36">
        <v>55</v>
      </c>
      <c r="P205" s="37">
        <v>1.83516850183517</v>
      </c>
      <c r="Q205" s="37"/>
      <c r="R205" s="36">
        <v>36</v>
      </c>
      <c r="S205" s="37">
        <v>1.5943312666076199</v>
      </c>
      <c r="T205" s="37"/>
      <c r="U205" s="36">
        <v>37</v>
      </c>
      <c r="V205" s="37">
        <v>1.39622641509434</v>
      </c>
      <c r="W205" s="37"/>
      <c r="X205" s="36">
        <v>52</v>
      </c>
      <c r="Y205" s="37">
        <v>2.1250510829587199</v>
      </c>
      <c r="Z205" s="37"/>
      <c r="AA205" s="39">
        <v>57</v>
      </c>
      <c r="AB205" s="40">
        <v>2.0313613684960798</v>
      </c>
      <c r="AC205" s="40"/>
      <c r="AD205" s="39">
        <v>33</v>
      </c>
      <c r="AE205" s="40">
        <v>2.0370370370370399</v>
      </c>
      <c r="AF205" s="40"/>
      <c r="AG205" s="39">
        <v>31</v>
      </c>
      <c r="AH205" s="40">
        <v>1.64981373070782</v>
      </c>
      <c r="AI205" s="40"/>
      <c r="AJ205" s="39">
        <v>38</v>
      </c>
      <c r="AK205" s="40">
        <v>1.3532763532763501</v>
      </c>
      <c r="AL205" s="40"/>
      <c r="AM205" s="39">
        <v>76</v>
      </c>
      <c r="AN205" s="40">
        <v>1.70250896057348</v>
      </c>
      <c r="AO205" s="40"/>
      <c r="AP205" s="39">
        <v>37</v>
      </c>
      <c r="AQ205" s="40">
        <v>1.21152586771447</v>
      </c>
      <c r="AR205" s="40"/>
      <c r="AS205" s="39">
        <v>70</v>
      </c>
      <c r="AT205" s="40">
        <v>1.43707657565182</v>
      </c>
      <c r="AU205" s="40"/>
      <c r="AV205" s="39">
        <v>71</v>
      </c>
      <c r="AW205" s="40">
        <v>0.722572766130674</v>
      </c>
      <c r="AX205" s="40"/>
      <c r="AY205" s="39">
        <v>43</v>
      </c>
      <c r="AZ205" s="40">
        <v>0.77856237552054997</v>
      </c>
      <c r="BA205" s="40"/>
    </row>
    <row r="206" spans="1:53">
      <c r="A206" s="71" t="s">
        <v>119</v>
      </c>
      <c r="B206" s="35" t="s">
        <v>4</v>
      </c>
      <c r="C206" s="36">
        <v>1280</v>
      </c>
      <c r="D206" s="37">
        <v>1.16628701594533</v>
      </c>
      <c r="E206" s="37">
        <v>109.83606557377</v>
      </c>
      <c r="F206" s="36">
        <v>127</v>
      </c>
      <c r="G206" s="37">
        <v>1.55199804472687</v>
      </c>
      <c r="H206" s="37">
        <v>144.230769230769</v>
      </c>
      <c r="I206" s="36">
        <v>63</v>
      </c>
      <c r="J206" s="37">
        <v>1.7114914425427901</v>
      </c>
      <c r="K206" s="37">
        <v>103.225806451613</v>
      </c>
      <c r="L206" s="36">
        <v>52</v>
      </c>
      <c r="M206" s="37">
        <v>1.5916743189470499</v>
      </c>
      <c r="N206" s="37">
        <v>188.888888888889</v>
      </c>
      <c r="O206" s="36">
        <v>104</v>
      </c>
      <c r="P206" s="37">
        <v>1.68721609344581</v>
      </c>
      <c r="Q206" s="37">
        <v>160</v>
      </c>
      <c r="R206" s="36">
        <v>64</v>
      </c>
      <c r="S206" s="37">
        <v>1.3507809202195</v>
      </c>
      <c r="T206" s="37">
        <v>166.666666666667</v>
      </c>
      <c r="U206" s="36">
        <v>69</v>
      </c>
      <c r="V206" s="37">
        <v>1.27329765639417</v>
      </c>
      <c r="W206" s="37">
        <v>176</v>
      </c>
      <c r="X206" s="36">
        <v>82</v>
      </c>
      <c r="Y206" s="37">
        <v>1.6186340307935301</v>
      </c>
      <c r="Z206" s="37">
        <v>115.789473684211</v>
      </c>
      <c r="AA206" s="39">
        <v>82</v>
      </c>
      <c r="AB206" s="40">
        <v>1.40459061322371</v>
      </c>
      <c r="AC206" s="40">
        <v>82.2222222222222</v>
      </c>
      <c r="AD206" s="39">
        <v>47</v>
      </c>
      <c r="AE206" s="40">
        <v>1.4430457476205101</v>
      </c>
      <c r="AF206" s="40">
        <v>95.8333333333333</v>
      </c>
      <c r="AG206" s="39">
        <v>58</v>
      </c>
      <c r="AH206" s="40">
        <v>1.6850668216153399</v>
      </c>
      <c r="AI206" s="40">
        <v>75.757575757575793</v>
      </c>
      <c r="AJ206" s="39">
        <v>61</v>
      </c>
      <c r="AK206" s="40">
        <v>1.0760275180807899</v>
      </c>
      <c r="AL206" s="40">
        <v>90.625</v>
      </c>
      <c r="AM206" s="39">
        <v>99</v>
      </c>
      <c r="AN206" s="40">
        <v>1.1311700182815401</v>
      </c>
      <c r="AO206" s="40">
        <v>98</v>
      </c>
      <c r="AP206" s="39">
        <v>67</v>
      </c>
      <c r="AQ206" s="40">
        <v>1.0917386345119799</v>
      </c>
      <c r="AR206" s="40">
        <v>103.030303030303</v>
      </c>
      <c r="AS206" s="39">
        <v>99</v>
      </c>
      <c r="AT206" s="40">
        <v>1.01455216232835</v>
      </c>
      <c r="AU206" s="40">
        <v>102.040816326531</v>
      </c>
      <c r="AV206" s="39">
        <v>133</v>
      </c>
      <c r="AW206" s="40">
        <v>0.68595595440713797</v>
      </c>
      <c r="AX206" s="40">
        <v>64.197530864197503</v>
      </c>
      <c r="AY206" s="39">
        <v>73</v>
      </c>
      <c r="AZ206" s="40">
        <v>0.66424021838034597</v>
      </c>
      <c r="BA206" s="40">
        <v>108.571428571429</v>
      </c>
    </row>
    <row r="207" spans="1:53">
      <c r="A207" s="72"/>
      <c r="B207" s="35" t="s">
        <v>5</v>
      </c>
      <c r="C207" s="36">
        <v>670</v>
      </c>
      <c r="D207" s="37">
        <v>1.2151329391708099</v>
      </c>
      <c r="E207" s="37"/>
      <c r="F207" s="36">
        <v>75</v>
      </c>
      <c r="G207" s="37">
        <v>1.80722891566265</v>
      </c>
      <c r="H207" s="37"/>
      <c r="I207" s="36">
        <v>32</v>
      </c>
      <c r="J207" s="37">
        <v>1.70031880977683</v>
      </c>
      <c r="K207" s="37"/>
      <c r="L207" s="36">
        <v>34</v>
      </c>
      <c r="M207" s="37">
        <v>2.0118343195266299</v>
      </c>
      <c r="N207" s="37"/>
      <c r="O207" s="36">
        <v>64</v>
      </c>
      <c r="P207" s="37">
        <v>2.0208399115882498</v>
      </c>
      <c r="Q207" s="37"/>
      <c r="R207" s="36">
        <v>40</v>
      </c>
      <c r="S207" s="37">
        <v>1.61290322580645</v>
      </c>
      <c r="T207" s="37"/>
      <c r="U207" s="36">
        <v>44</v>
      </c>
      <c r="V207" s="37">
        <v>1.5890213073311701</v>
      </c>
      <c r="W207" s="37"/>
      <c r="X207" s="36">
        <v>44</v>
      </c>
      <c r="Y207" s="37">
        <v>1.6800305460099301</v>
      </c>
      <c r="Z207" s="37"/>
      <c r="AA207" s="39">
        <v>37</v>
      </c>
      <c r="AB207" s="40">
        <v>1.22031662269129</v>
      </c>
      <c r="AC207" s="40"/>
      <c r="AD207" s="39">
        <v>23</v>
      </c>
      <c r="AE207" s="40">
        <v>1.40500916310324</v>
      </c>
      <c r="AF207" s="40"/>
      <c r="AG207" s="39">
        <v>25</v>
      </c>
      <c r="AH207" s="40">
        <v>1.59948816378759</v>
      </c>
      <c r="AI207" s="40"/>
      <c r="AJ207" s="39">
        <v>29</v>
      </c>
      <c r="AK207" s="40">
        <v>1.0136315973435901</v>
      </c>
      <c r="AL207" s="40"/>
      <c r="AM207" s="39">
        <v>49</v>
      </c>
      <c r="AN207" s="40">
        <v>1.1427238805970099</v>
      </c>
      <c r="AO207" s="40"/>
      <c r="AP207" s="39">
        <v>34</v>
      </c>
      <c r="AQ207" s="40">
        <v>1.1028219266947801</v>
      </c>
      <c r="AR207" s="40"/>
      <c r="AS207" s="39">
        <v>50</v>
      </c>
      <c r="AT207" s="40">
        <v>1.0231225700839</v>
      </c>
      <c r="AU207" s="40"/>
      <c r="AV207" s="39">
        <v>52</v>
      </c>
      <c r="AW207" s="40">
        <v>0.54376241765136502</v>
      </c>
      <c r="AX207" s="40"/>
      <c r="AY207" s="39">
        <v>38</v>
      </c>
      <c r="AZ207" s="40">
        <v>0.69507956831900497</v>
      </c>
      <c r="BA207" s="40"/>
    </row>
    <row r="208" spans="1:53">
      <c r="A208" s="73"/>
      <c r="B208" s="35" t="s">
        <v>6</v>
      </c>
      <c r="C208" s="36">
        <v>610</v>
      </c>
      <c r="D208" s="37">
        <v>1.11697062916575</v>
      </c>
      <c r="E208" s="37"/>
      <c r="F208" s="36">
        <v>52</v>
      </c>
      <c r="G208" s="37">
        <v>1.28936275725267</v>
      </c>
      <c r="H208" s="37"/>
      <c r="I208" s="36">
        <v>31</v>
      </c>
      <c r="J208" s="37">
        <v>1.7231795441912201</v>
      </c>
      <c r="K208" s="37"/>
      <c r="L208" s="36">
        <v>18</v>
      </c>
      <c r="M208" s="37">
        <v>1.14140773620799</v>
      </c>
      <c r="N208" s="37"/>
      <c r="O208" s="36">
        <v>40</v>
      </c>
      <c r="P208" s="37">
        <v>1.3346680013346699</v>
      </c>
      <c r="Q208" s="37"/>
      <c r="R208" s="36">
        <v>24</v>
      </c>
      <c r="S208" s="37">
        <v>1.06288751107174</v>
      </c>
      <c r="T208" s="37"/>
      <c r="U208" s="36">
        <v>25</v>
      </c>
      <c r="V208" s="37">
        <v>0.94339622641509402</v>
      </c>
      <c r="W208" s="37"/>
      <c r="X208" s="36">
        <v>38</v>
      </c>
      <c r="Y208" s="37">
        <v>1.5529219452390699</v>
      </c>
      <c r="Z208" s="37"/>
      <c r="AA208" s="39">
        <v>45</v>
      </c>
      <c r="AB208" s="40">
        <v>1.60370634354954</v>
      </c>
      <c r="AC208" s="40"/>
      <c r="AD208" s="39">
        <v>24</v>
      </c>
      <c r="AE208" s="40">
        <v>1.4814814814814801</v>
      </c>
      <c r="AF208" s="40"/>
      <c r="AG208" s="39">
        <v>33</v>
      </c>
      <c r="AH208" s="40">
        <v>1.7562533262373601</v>
      </c>
      <c r="AI208" s="40"/>
      <c r="AJ208" s="39">
        <v>32</v>
      </c>
      <c r="AK208" s="40">
        <v>1.1396011396011401</v>
      </c>
      <c r="AL208" s="40"/>
      <c r="AM208" s="39">
        <v>50</v>
      </c>
      <c r="AN208" s="40">
        <v>1.12007168458781</v>
      </c>
      <c r="AO208" s="40"/>
      <c r="AP208" s="39">
        <v>33</v>
      </c>
      <c r="AQ208" s="40">
        <v>1.0805500982318299</v>
      </c>
      <c r="AR208" s="40"/>
      <c r="AS208" s="39">
        <v>49</v>
      </c>
      <c r="AT208" s="40">
        <v>1.0059536029562699</v>
      </c>
      <c r="AU208" s="40"/>
      <c r="AV208" s="39">
        <v>81</v>
      </c>
      <c r="AW208" s="40">
        <v>0.82434357826175497</v>
      </c>
      <c r="AX208" s="40"/>
      <c r="AY208" s="39">
        <v>35</v>
      </c>
      <c r="AZ208" s="40">
        <v>0.63371356147021496</v>
      </c>
      <c r="BA208" s="40"/>
    </row>
    <row r="209" spans="1:53">
      <c r="A209" s="71" t="s">
        <v>120</v>
      </c>
      <c r="B209" s="35" t="s">
        <v>4</v>
      </c>
      <c r="C209" s="36">
        <v>1407</v>
      </c>
      <c r="D209" s="37">
        <v>1.2820045558086599</v>
      </c>
      <c r="E209" s="37">
        <v>106.91176470588201</v>
      </c>
      <c r="F209" s="36">
        <v>147</v>
      </c>
      <c r="G209" s="37">
        <v>1.79640718562874</v>
      </c>
      <c r="H209" s="37">
        <v>88.461538461538495</v>
      </c>
      <c r="I209" s="36">
        <v>76</v>
      </c>
      <c r="J209" s="37">
        <v>2.0646563433849501</v>
      </c>
      <c r="K209" s="37">
        <v>111.111111111111</v>
      </c>
      <c r="L209" s="36">
        <v>68</v>
      </c>
      <c r="M209" s="37">
        <v>2.0814202632384502</v>
      </c>
      <c r="N209" s="37">
        <v>112.5</v>
      </c>
      <c r="O209" s="36">
        <v>121</v>
      </c>
      <c r="P209" s="37">
        <v>1.96301103179753</v>
      </c>
      <c r="Q209" s="37">
        <v>120</v>
      </c>
      <c r="R209" s="36">
        <v>75</v>
      </c>
      <c r="S209" s="37">
        <v>1.5829463908822301</v>
      </c>
      <c r="T209" s="37">
        <v>141.935483870968</v>
      </c>
      <c r="U209" s="36">
        <v>67</v>
      </c>
      <c r="V209" s="37">
        <v>1.23639047794796</v>
      </c>
      <c r="W209" s="37">
        <v>109.375</v>
      </c>
      <c r="X209" s="36">
        <v>92</v>
      </c>
      <c r="Y209" s="37">
        <v>1.8160284247927401</v>
      </c>
      <c r="Z209" s="37">
        <v>113.95348837209301</v>
      </c>
      <c r="AA209" s="39">
        <v>90</v>
      </c>
      <c r="AB209" s="40">
        <v>1.5416238437821199</v>
      </c>
      <c r="AC209" s="40">
        <v>125</v>
      </c>
      <c r="AD209" s="39">
        <v>50</v>
      </c>
      <c r="AE209" s="40">
        <v>1.5351550506601199</v>
      </c>
      <c r="AF209" s="40">
        <v>92.307692307692307</v>
      </c>
      <c r="AG209" s="39">
        <v>72</v>
      </c>
      <c r="AH209" s="40">
        <v>2.0918070889017999</v>
      </c>
      <c r="AI209" s="40">
        <v>75.609756097561004</v>
      </c>
      <c r="AJ209" s="39">
        <v>69</v>
      </c>
      <c r="AK209" s="40">
        <v>1.21714588110778</v>
      </c>
      <c r="AL209" s="40">
        <v>91.6666666666667</v>
      </c>
      <c r="AM209" s="39">
        <v>102</v>
      </c>
      <c r="AN209" s="40">
        <v>1.1654478976234</v>
      </c>
      <c r="AO209" s="40">
        <v>88.8888888888889</v>
      </c>
      <c r="AP209" s="39">
        <v>57</v>
      </c>
      <c r="AQ209" s="40">
        <v>0.92879256965944301</v>
      </c>
      <c r="AR209" s="40">
        <v>96.551724137931004</v>
      </c>
      <c r="AS209" s="39">
        <v>121</v>
      </c>
      <c r="AT209" s="40">
        <v>1.24000819840131</v>
      </c>
      <c r="AU209" s="40">
        <v>116.071428571429</v>
      </c>
      <c r="AV209" s="39">
        <v>133</v>
      </c>
      <c r="AW209" s="40">
        <v>0.68595595440713797</v>
      </c>
      <c r="AX209" s="40">
        <v>107.8125</v>
      </c>
      <c r="AY209" s="39">
        <v>67</v>
      </c>
      <c r="AZ209" s="40">
        <v>0.60964513193812597</v>
      </c>
      <c r="BA209" s="40">
        <v>148.14814814814801</v>
      </c>
    </row>
    <row r="210" spans="1:53">
      <c r="A210" s="72"/>
      <c r="B210" s="35" t="s">
        <v>5</v>
      </c>
      <c r="C210" s="36">
        <v>727</v>
      </c>
      <c r="D210" s="37">
        <v>1.31850992056295</v>
      </c>
      <c r="E210" s="37"/>
      <c r="F210" s="36">
        <v>69</v>
      </c>
      <c r="G210" s="37">
        <v>1.6626506024096399</v>
      </c>
      <c r="H210" s="37"/>
      <c r="I210" s="36">
        <v>40</v>
      </c>
      <c r="J210" s="37">
        <v>2.1253985122210399</v>
      </c>
      <c r="K210" s="37"/>
      <c r="L210" s="36">
        <v>36</v>
      </c>
      <c r="M210" s="37">
        <v>2.1301775147929001</v>
      </c>
      <c r="N210" s="37"/>
      <c r="O210" s="36">
        <v>66</v>
      </c>
      <c r="P210" s="37">
        <v>2.0839911588253899</v>
      </c>
      <c r="Q210" s="37"/>
      <c r="R210" s="36">
        <v>44</v>
      </c>
      <c r="S210" s="37">
        <v>1.7741935483871001</v>
      </c>
      <c r="T210" s="37"/>
      <c r="U210" s="36">
        <v>35</v>
      </c>
      <c r="V210" s="37">
        <v>1.2639942217407001</v>
      </c>
      <c r="W210" s="37"/>
      <c r="X210" s="36">
        <v>49</v>
      </c>
      <c r="Y210" s="37">
        <v>1.87094310805651</v>
      </c>
      <c r="Z210" s="37"/>
      <c r="AA210" s="39">
        <v>50</v>
      </c>
      <c r="AB210" s="40">
        <v>1.6490765171504</v>
      </c>
      <c r="AC210" s="40"/>
      <c r="AD210" s="39">
        <v>24</v>
      </c>
      <c r="AE210" s="40">
        <v>1.4660965180207699</v>
      </c>
      <c r="AF210" s="40"/>
      <c r="AG210" s="39">
        <v>31</v>
      </c>
      <c r="AH210" s="40">
        <v>1.98336532309661</v>
      </c>
      <c r="AI210" s="40"/>
      <c r="AJ210" s="39">
        <v>33</v>
      </c>
      <c r="AK210" s="40">
        <v>1.1534428521496001</v>
      </c>
      <c r="AL210" s="40"/>
      <c r="AM210" s="39">
        <v>48</v>
      </c>
      <c r="AN210" s="40">
        <v>1.1194029850746301</v>
      </c>
      <c r="AO210" s="40"/>
      <c r="AP210" s="39">
        <v>28</v>
      </c>
      <c r="AQ210" s="40">
        <v>0.90820629257217</v>
      </c>
      <c r="AR210" s="40"/>
      <c r="AS210" s="39">
        <v>65</v>
      </c>
      <c r="AT210" s="40">
        <v>1.33005934110906</v>
      </c>
      <c r="AU210" s="40"/>
      <c r="AV210" s="39">
        <v>69</v>
      </c>
      <c r="AW210" s="40">
        <v>0.72153090034508005</v>
      </c>
      <c r="AX210" s="40"/>
      <c r="AY210" s="39">
        <v>40</v>
      </c>
      <c r="AZ210" s="40">
        <v>0.731662703493689</v>
      </c>
      <c r="BA210" s="40"/>
    </row>
    <row r="211" spans="1:53">
      <c r="A211" s="73"/>
      <c r="B211" s="35" t="s">
        <v>6</v>
      </c>
      <c r="C211" s="36">
        <v>680</v>
      </c>
      <c r="D211" s="37">
        <v>1.245147586611</v>
      </c>
      <c r="E211" s="37"/>
      <c r="F211" s="36">
        <v>78</v>
      </c>
      <c r="G211" s="37">
        <v>1.9340441358789999</v>
      </c>
      <c r="H211" s="37"/>
      <c r="I211" s="36">
        <v>36</v>
      </c>
      <c r="J211" s="37">
        <v>2.0011117287381901</v>
      </c>
      <c r="K211" s="37"/>
      <c r="L211" s="36">
        <v>32</v>
      </c>
      <c r="M211" s="37">
        <v>2.0291693088142</v>
      </c>
      <c r="N211" s="37"/>
      <c r="O211" s="36">
        <v>55</v>
      </c>
      <c r="P211" s="37">
        <v>1.83516850183517</v>
      </c>
      <c r="Q211" s="37"/>
      <c r="R211" s="36">
        <v>31</v>
      </c>
      <c r="S211" s="37">
        <v>1.37289636846767</v>
      </c>
      <c r="T211" s="37"/>
      <c r="U211" s="36">
        <v>32</v>
      </c>
      <c r="V211" s="37">
        <v>1.20754716981132</v>
      </c>
      <c r="W211" s="37"/>
      <c r="X211" s="36">
        <v>43</v>
      </c>
      <c r="Y211" s="37">
        <v>1.7572537801389501</v>
      </c>
      <c r="Z211" s="37"/>
      <c r="AA211" s="39">
        <v>40</v>
      </c>
      <c r="AB211" s="40">
        <v>1.42551674982181</v>
      </c>
      <c r="AC211" s="40"/>
      <c r="AD211" s="39">
        <v>26</v>
      </c>
      <c r="AE211" s="40">
        <v>1.6049382716049401</v>
      </c>
      <c r="AF211" s="40"/>
      <c r="AG211" s="39">
        <v>41</v>
      </c>
      <c r="AH211" s="40">
        <v>2.1820117083555099</v>
      </c>
      <c r="AI211" s="40"/>
      <c r="AJ211" s="39">
        <v>36</v>
      </c>
      <c r="AK211" s="40">
        <v>1.2820512820512799</v>
      </c>
      <c r="AL211" s="40"/>
      <c r="AM211" s="39">
        <v>54</v>
      </c>
      <c r="AN211" s="40">
        <v>1.2096774193548401</v>
      </c>
      <c r="AO211" s="40"/>
      <c r="AP211" s="39">
        <v>29</v>
      </c>
      <c r="AQ211" s="40">
        <v>0.94957432874918102</v>
      </c>
      <c r="AR211" s="40"/>
      <c r="AS211" s="39">
        <v>56</v>
      </c>
      <c r="AT211" s="40">
        <v>1.14966126052145</v>
      </c>
      <c r="AU211" s="40"/>
      <c r="AV211" s="39">
        <v>64</v>
      </c>
      <c r="AW211" s="40">
        <v>0.65133319763891695</v>
      </c>
      <c r="AX211" s="40"/>
      <c r="AY211" s="39">
        <v>27</v>
      </c>
      <c r="AZ211" s="40">
        <v>0.48886474741988101</v>
      </c>
      <c r="BA211" s="40"/>
    </row>
    <row r="212" spans="1:53">
      <c r="A212" s="71" t="s">
        <v>121</v>
      </c>
      <c r="B212" s="35" t="s">
        <v>4</v>
      </c>
      <c r="C212" s="36">
        <v>1404</v>
      </c>
      <c r="D212" s="37">
        <v>1.2792710706150301</v>
      </c>
      <c r="E212" s="37">
        <v>104.06976744185999</v>
      </c>
      <c r="F212" s="36">
        <v>123</v>
      </c>
      <c r="G212" s="37">
        <v>1.5031162165465</v>
      </c>
      <c r="H212" s="37">
        <v>108.474576271186</v>
      </c>
      <c r="I212" s="36">
        <v>60</v>
      </c>
      <c r="J212" s="37">
        <v>1.62999185004075</v>
      </c>
      <c r="K212" s="37">
        <v>100</v>
      </c>
      <c r="L212" s="36">
        <v>62</v>
      </c>
      <c r="M212" s="37">
        <v>1.8977655341291699</v>
      </c>
      <c r="N212" s="37">
        <v>121.428571428571</v>
      </c>
      <c r="O212" s="36">
        <v>132</v>
      </c>
      <c r="P212" s="37">
        <v>2.1414665801427599</v>
      </c>
      <c r="Q212" s="37">
        <v>85.915492957746494</v>
      </c>
      <c r="R212" s="36">
        <v>62</v>
      </c>
      <c r="S212" s="37">
        <v>1.30856901646264</v>
      </c>
      <c r="T212" s="37">
        <v>158.333333333333</v>
      </c>
      <c r="U212" s="36">
        <v>66</v>
      </c>
      <c r="V212" s="37">
        <v>1.2179368887248601</v>
      </c>
      <c r="W212" s="37">
        <v>106.25</v>
      </c>
      <c r="X212" s="36">
        <v>90</v>
      </c>
      <c r="Y212" s="37">
        <v>1.7765495459928899</v>
      </c>
      <c r="Z212" s="37">
        <v>130.769230769231</v>
      </c>
      <c r="AA212" s="39">
        <v>115</v>
      </c>
      <c r="AB212" s="40">
        <v>1.96985268927715</v>
      </c>
      <c r="AC212" s="40">
        <v>101.754385964912</v>
      </c>
      <c r="AD212" s="39">
        <v>51</v>
      </c>
      <c r="AE212" s="40">
        <v>1.5658581516733201</v>
      </c>
      <c r="AF212" s="40">
        <v>142.857142857143</v>
      </c>
      <c r="AG212" s="39">
        <v>70</v>
      </c>
      <c r="AH212" s="40">
        <v>2.0337013364323102</v>
      </c>
      <c r="AI212" s="40">
        <v>94.4444444444444</v>
      </c>
      <c r="AJ212" s="39">
        <v>82</v>
      </c>
      <c r="AK212" s="40">
        <v>1.4464632210266399</v>
      </c>
      <c r="AL212" s="40">
        <v>95.238095238095198</v>
      </c>
      <c r="AM212" s="39">
        <v>113</v>
      </c>
      <c r="AN212" s="40">
        <v>1.29113345521024</v>
      </c>
      <c r="AO212" s="40">
        <v>68.656716417910403</v>
      </c>
      <c r="AP212" s="39">
        <v>57</v>
      </c>
      <c r="AQ212" s="40">
        <v>0.92879256965944301</v>
      </c>
      <c r="AR212" s="40">
        <v>185</v>
      </c>
      <c r="AS212" s="39">
        <v>113</v>
      </c>
      <c r="AT212" s="40">
        <v>1.15802418528387</v>
      </c>
      <c r="AU212" s="40">
        <v>94.827586206896598</v>
      </c>
      <c r="AV212" s="39">
        <v>125</v>
      </c>
      <c r="AW212" s="40">
        <v>0.64469544587136995</v>
      </c>
      <c r="AX212" s="40">
        <v>115.51724137930999</v>
      </c>
      <c r="AY212" s="39">
        <v>83</v>
      </c>
      <c r="AZ212" s="40">
        <v>0.75523202911737897</v>
      </c>
      <c r="BA212" s="40">
        <v>80.434782608695699</v>
      </c>
    </row>
    <row r="213" spans="1:53">
      <c r="A213" s="72"/>
      <c r="B213" s="35" t="s">
        <v>5</v>
      </c>
      <c r="C213" s="36">
        <v>716</v>
      </c>
      <c r="D213" s="37">
        <v>1.29855997678552</v>
      </c>
      <c r="E213" s="37"/>
      <c r="F213" s="36">
        <v>64</v>
      </c>
      <c r="G213" s="37">
        <v>1.5421686746987999</v>
      </c>
      <c r="H213" s="37"/>
      <c r="I213" s="36">
        <v>30</v>
      </c>
      <c r="J213" s="37">
        <v>1.5940488841657801</v>
      </c>
      <c r="K213" s="37"/>
      <c r="L213" s="36">
        <v>34</v>
      </c>
      <c r="M213" s="37">
        <v>2.0118343195266299</v>
      </c>
      <c r="N213" s="37"/>
      <c r="O213" s="36">
        <v>61</v>
      </c>
      <c r="P213" s="37">
        <v>1.92611304073255</v>
      </c>
      <c r="Q213" s="37"/>
      <c r="R213" s="36">
        <v>38</v>
      </c>
      <c r="S213" s="37">
        <v>1.5322580645161299</v>
      </c>
      <c r="T213" s="37"/>
      <c r="U213" s="36">
        <v>34</v>
      </c>
      <c r="V213" s="37">
        <v>1.2278801011195399</v>
      </c>
      <c r="W213" s="37"/>
      <c r="X213" s="36">
        <v>51</v>
      </c>
      <c r="Y213" s="37">
        <v>1.94730813287514</v>
      </c>
      <c r="Z213" s="37"/>
      <c r="AA213" s="39">
        <v>58</v>
      </c>
      <c r="AB213" s="40">
        <v>1.91292875989446</v>
      </c>
      <c r="AC213" s="40"/>
      <c r="AD213" s="39">
        <v>30</v>
      </c>
      <c r="AE213" s="40">
        <v>1.8326206475259601</v>
      </c>
      <c r="AF213" s="40"/>
      <c r="AG213" s="39">
        <v>34</v>
      </c>
      <c r="AH213" s="40">
        <v>2.1753039027511201</v>
      </c>
      <c r="AI213" s="40"/>
      <c r="AJ213" s="39">
        <v>40</v>
      </c>
      <c r="AK213" s="40">
        <v>1.39811254806012</v>
      </c>
      <c r="AL213" s="40"/>
      <c r="AM213" s="39">
        <v>46</v>
      </c>
      <c r="AN213" s="40">
        <v>1.07276119402985</v>
      </c>
      <c r="AO213" s="40"/>
      <c r="AP213" s="39">
        <v>37</v>
      </c>
      <c r="AQ213" s="40">
        <v>1.2001297437560801</v>
      </c>
      <c r="AR213" s="40"/>
      <c r="AS213" s="39">
        <v>55</v>
      </c>
      <c r="AT213" s="40">
        <v>1.12543482709229</v>
      </c>
      <c r="AU213" s="40"/>
      <c r="AV213" s="39">
        <v>67</v>
      </c>
      <c r="AW213" s="40">
        <v>0.70061696120464301</v>
      </c>
      <c r="AX213" s="40"/>
      <c r="AY213" s="39">
        <v>37</v>
      </c>
      <c r="AZ213" s="40">
        <v>0.67678800073166301</v>
      </c>
      <c r="BA213" s="40"/>
    </row>
    <row r="214" spans="1:53">
      <c r="A214" s="73"/>
      <c r="B214" s="35" t="s">
        <v>6</v>
      </c>
      <c r="C214" s="36">
        <v>688</v>
      </c>
      <c r="D214" s="37">
        <v>1.2597963817475999</v>
      </c>
      <c r="E214" s="37"/>
      <c r="F214" s="36">
        <v>59</v>
      </c>
      <c r="G214" s="37">
        <v>1.4629308207289899</v>
      </c>
      <c r="H214" s="37"/>
      <c r="I214" s="36">
        <v>30</v>
      </c>
      <c r="J214" s="37">
        <v>1.66759310728182</v>
      </c>
      <c r="K214" s="37"/>
      <c r="L214" s="36">
        <v>28</v>
      </c>
      <c r="M214" s="37">
        <v>1.77552314521243</v>
      </c>
      <c r="N214" s="37"/>
      <c r="O214" s="36">
        <v>71</v>
      </c>
      <c r="P214" s="37">
        <v>2.36903570236904</v>
      </c>
      <c r="Q214" s="37"/>
      <c r="R214" s="36">
        <v>24</v>
      </c>
      <c r="S214" s="37">
        <v>1.06288751107174</v>
      </c>
      <c r="T214" s="37"/>
      <c r="U214" s="36">
        <v>32</v>
      </c>
      <c r="V214" s="37">
        <v>1.20754716981132</v>
      </c>
      <c r="W214" s="37"/>
      <c r="X214" s="36">
        <v>39</v>
      </c>
      <c r="Y214" s="37">
        <v>1.5937883122190399</v>
      </c>
      <c r="Z214" s="37"/>
      <c r="AA214" s="39">
        <v>57</v>
      </c>
      <c r="AB214" s="40">
        <v>2.0313613684960798</v>
      </c>
      <c r="AC214" s="40"/>
      <c r="AD214" s="39">
        <v>21</v>
      </c>
      <c r="AE214" s="40">
        <v>1.2962962962963001</v>
      </c>
      <c r="AF214" s="40"/>
      <c r="AG214" s="39">
        <v>36</v>
      </c>
      <c r="AH214" s="40">
        <v>1.9159127195316701</v>
      </c>
      <c r="AI214" s="40"/>
      <c r="AJ214" s="39">
        <v>42</v>
      </c>
      <c r="AK214" s="40">
        <v>1.4957264957265</v>
      </c>
      <c r="AL214" s="40"/>
      <c r="AM214" s="39">
        <v>67</v>
      </c>
      <c r="AN214" s="40">
        <v>1.50089605734767</v>
      </c>
      <c r="AO214" s="40"/>
      <c r="AP214" s="39">
        <v>20</v>
      </c>
      <c r="AQ214" s="40">
        <v>0.65487884741322899</v>
      </c>
      <c r="AR214" s="40"/>
      <c r="AS214" s="39">
        <v>58</v>
      </c>
      <c r="AT214" s="40">
        <v>1.1907205912543599</v>
      </c>
      <c r="AU214" s="40"/>
      <c r="AV214" s="39">
        <v>58</v>
      </c>
      <c r="AW214" s="40">
        <v>0.59027071036026901</v>
      </c>
      <c r="AX214" s="40"/>
      <c r="AY214" s="39">
        <v>46</v>
      </c>
      <c r="AZ214" s="40">
        <v>0.83288068078942601</v>
      </c>
      <c r="BA214" s="40"/>
    </row>
    <row r="215" spans="1:53">
      <c r="A215" s="71" t="s">
        <v>122</v>
      </c>
      <c r="B215" s="35" t="s">
        <v>4</v>
      </c>
      <c r="C215" s="36">
        <v>1336</v>
      </c>
      <c r="D215" s="37">
        <v>1.2173120728929401</v>
      </c>
      <c r="E215" s="37">
        <v>100</v>
      </c>
      <c r="F215" s="36">
        <v>119</v>
      </c>
      <c r="G215" s="37">
        <v>1.45423438836612</v>
      </c>
      <c r="H215" s="37">
        <v>98.3333333333333</v>
      </c>
      <c r="I215" s="36">
        <v>73</v>
      </c>
      <c r="J215" s="37">
        <v>1.98315675088291</v>
      </c>
      <c r="K215" s="37">
        <v>128.125</v>
      </c>
      <c r="L215" s="36">
        <v>65</v>
      </c>
      <c r="M215" s="37">
        <v>1.9895928986838101</v>
      </c>
      <c r="N215" s="37">
        <v>116.666666666667</v>
      </c>
      <c r="O215" s="36">
        <v>111</v>
      </c>
      <c r="P215" s="37">
        <v>1.8007787151200501</v>
      </c>
      <c r="Q215" s="37">
        <v>109.43396226415101</v>
      </c>
      <c r="R215" s="36">
        <v>56</v>
      </c>
      <c r="S215" s="37">
        <v>1.18193330519206</v>
      </c>
      <c r="T215" s="37">
        <v>124</v>
      </c>
      <c r="U215" s="36">
        <v>64</v>
      </c>
      <c r="V215" s="37">
        <v>1.18102971027865</v>
      </c>
      <c r="W215" s="37">
        <v>128.57142857142901</v>
      </c>
      <c r="X215" s="36">
        <v>96</v>
      </c>
      <c r="Y215" s="37">
        <v>1.8949861823924199</v>
      </c>
      <c r="Z215" s="37">
        <v>104.255319148936</v>
      </c>
      <c r="AA215" s="39">
        <v>93</v>
      </c>
      <c r="AB215" s="40">
        <v>1.59301130524152</v>
      </c>
      <c r="AC215" s="40">
        <v>93.75</v>
      </c>
      <c r="AD215" s="39">
        <v>51</v>
      </c>
      <c r="AE215" s="40">
        <v>1.5658581516733201</v>
      </c>
      <c r="AF215" s="40">
        <v>75.862068965517196</v>
      </c>
      <c r="AG215" s="39">
        <v>55</v>
      </c>
      <c r="AH215" s="40">
        <v>1.5979081929111001</v>
      </c>
      <c r="AI215" s="40">
        <v>89.655172413793096</v>
      </c>
      <c r="AJ215" s="39">
        <v>73</v>
      </c>
      <c r="AK215" s="40">
        <v>1.28770506262127</v>
      </c>
      <c r="AL215" s="40">
        <v>87.179487179487197</v>
      </c>
      <c r="AM215" s="39">
        <v>99</v>
      </c>
      <c r="AN215" s="40">
        <v>1.1311700182815401</v>
      </c>
      <c r="AO215" s="40">
        <v>86.792452830188694</v>
      </c>
      <c r="AP215" s="39">
        <v>54</v>
      </c>
      <c r="AQ215" s="40">
        <v>0.87990875020368298</v>
      </c>
      <c r="AR215" s="40">
        <v>107.69230769230801</v>
      </c>
      <c r="AS215" s="39">
        <v>110</v>
      </c>
      <c r="AT215" s="40">
        <v>1.12728018036483</v>
      </c>
      <c r="AU215" s="40">
        <v>89.655172413793096</v>
      </c>
      <c r="AV215" s="39">
        <v>157</v>
      </c>
      <c r="AW215" s="40">
        <v>0.80973748001444101</v>
      </c>
      <c r="AX215" s="40">
        <v>89.156626506024097</v>
      </c>
      <c r="AY215" s="39">
        <v>60</v>
      </c>
      <c r="AZ215" s="40">
        <v>0.54595086442220198</v>
      </c>
      <c r="BA215" s="40">
        <v>114.28571428571399</v>
      </c>
    </row>
    <row r="216" spans="1:53">
      <c r="A216" s="72"/>
      <c r="B216" s="35" t="s">
        <v>5</v>
      </c>
      <c r="C216" s="36">
        <v>668</v>
      </c>
      <c r="D216" s="37">
        <v>1.2115056766658201</v>
      </c>
      <c r="E216" s="37"/>
      <c r="F216" s="36">
        <v>59</v>
      </c>
      <c r="G216" s="37">
        <v>1.4216867469879499</v>
      </c>
      <c r="H216" s="37"/>
      <c r="I216" s="36">
        <v>41</v>
      </c>
      <c r="J216" s="37">
        <v>2.1785334750265699</v>
      </c>
      <c r="K216" s="37"/>
      <c r="L216" s="36">
        <v>35</v>
      </c>
      <c r="M216" s="37">
        <v>2.0710059171597601</v>
      </c>
      <c r="N216" s="37"/>
      <c r="O216" s="36">
        <v>58</v>
      </c>
      <c r="P216" s="37">
        <v>1.8313861698768601</v>
      </c>
      <c r="Q216" s="37"/>
      <c r="R216" s="36">
        <v>31</v>
      </c>
      <c r="S216" s="37">
        <v>1.25</v>
      </c>
      <c r="T216" s="37"/>
      <c r="U216" s="36">
        <v>36</v>
      </c>
      <c r="V216" s="37">
        <v>1.30010834236186</v>
      </c>
      <c r="W216" s="37"/>
      <c r="X216" s="36">
        <v>49</v>
      </c>
      <c r="Y216" s="37">
        <v>1.87094310805651</v>
      </c>
      <c r="Z216" s="37"/>
      <c r="AA216" s="39">
        <v>45</v>
      </c>
      <c r="AB216" s="40">
        <v>1.48416886543536</v>
      </c>
      <c r="AC216" s="40"/>
      <c r="AD216" s="39">
        <v>22</v>
      </c>
      <c r="AE216" s="40">
        <v>1.3439218081857101</v>
      </c>
      <c r="AF216" s="40"/>
      <c r="AG216" s="39">
        <v>26</v>
      </c>
      <c r="AH216" s="40">
        <v>1.6634676903390899</v>
      </c>
      <c r="AI216" s="40"/>
      <c r="AJ216" s="39">
        <v>34</v>
      </c>
      <c r="AK216" s="40">
        <v>1.1883956658510999</v>
      </c>
      <c r="AL216" s="40"/>
      <c r="AM216" s="39">
        <v>46</v>
      </c>
      <c r="AN216" s="40">
        <v>1.07276119402985</v>
      </c>
      <c r="AO216" s="40"/>
      <c r="AP216" s="39">
        <v>28</v>
      </c>
      <c r="AQ216" s="40">
        <v>0.90820629257217</v>
      </c>
      <c r="AR216" s="40"/>
      <c r="AS216" s="39">
        <v>52</v>
      </c>
      <c r="AT216" s="40">
        <v>1.06404747288725</v>
      </c>
      <c r="AU216" s="40"/>
      <c r="AV216" s="39">
        <v>74</v>
      </c>
      <c r="AW216" s="40">
        <v>0.77381574819617305</v>
      </c>
      <c r="AX216" s="40"/>
      <c r="AY216" s="39">
        <v>32</v>
      </c>
      <c r="AZ216" s="40">
        <v>0.58533016279495198</v>
      </c>
      <c r="BA216" s="40"/>
    </row>
    <row r="217" spans="1:53">
      <c r="A217" s="73"/>
      <c r="B217" s="35" t="s">
        <v>6</v>
      </c>
      <c r="C217" s="36">
        <v>668</v>
      </c>
      <c r="D217" s="37">
        <v>1.2231743939060999</v>
      </c>
      <c r="E217" s="37"/>
      <c r="F217" s="36">
        <v>60</v>
      </c>
      <c r="G217" s="37">
        <v>1.4877262583684601</v>
      </c>
      <c r="H217" s="37"/>
      <c r="I217" s="36">
        <v>32</v>
      </c>
      <c r="J217" s="37">
        <v>1.77876598110061</v>
      </c>
      <c r="K217" s="37"/>
      <c r="L217" s="36">
        <v>30</v>
      </c>
      <c r="M217" s="37">
        <v>1.90234622701332</v>
      </c>
      <c r="N217" s="37"/>
      <c r="O217" s="36">
        <v>53</v>
      </c>
      <c r="P217" s="37">
        <v>1.7684351017684401</v>
      </c>
      <c r="Q217" s="37"/>
      <c r="R217" s="36">
        <v>25</v>
      </c>
      <c r="S217" s="37">
        <v>1.1071744906997301</v>
      </c>
      <c r="T217" s="37"/>
      <c r="U217" s="36">
        <v>28</v>
      </c>
      <c r="V217" s="37">
        <v>1.0566037735849101</v>
      </c>
      <c r="W217" s="37"/>
      <c r="X217" s="36">
        <v>47</v>
      </c>
      <c r="Y217" s="37">
        <v>1.92071924805885</v>
      </c>
      <c r="Z217" s="37"/>
      <c r="AA217" s="39">
        <v>48</v>
      </c>
      <c r="AB217" s="40">
        <v>1.71062009978617</v>
      </c>
      <c r="AC217" s="40"/>
      <c r="AD217" s="39">
        <v>29</v>
      </c>
      <c r="AE217" s="40">
        <v>1.7901234567901201</v>
      </c>
      <c r="AF217" s="40"/>
      <c r="AG217" s="39">
        <v>29</v>
      </c>
      <c r="AH217" s="40">
        <v>1.5433741351782899</v>
      </c>
      <c r="AI217" s="40"/>
      <c r="AJ217" s="39">
        <v>39</v>
      </c>
      <c r="AK217" s="40">
        <v>1.3888888888888899</v>
      </c>
      <c r="AL217" s="40"/>
      <c r="AM217" s="39">
        <v>53</v>
      </c>
      <c r="AN217" s="40">
        <v>1.1872759856630799</v>
      </c>
      <c r="AO217" s="40"/>
      <c r="AP217" s="39">
        <v>26</v>
      </c>
      <c r="AQ217" s="40">
        <v>0.85134250163719705</v>
      </c>
      <c r="AR217" s="40"/>
      <c r="AS217" s="39">
        <v>58</v>
      </c>
      <c r="AT217" s="40">
        <v>1.1907205912543599</v>
      </c>
      <c r="AU217" s="40"/>
      <c r="AV217" s="39">
        <v>83</v>
      </c>
      <c r="AW217" s="40">
        <v>0.84469774068797099</v>
      </c>
      <c r="AX217" s="40"/>
      <c r="AY217" s="39">
        <v>28</v>
      </c>
      <c r="AZ217" s="40">
        <v>0.50697084917617197</v>
      </c>
      <c r="BA217" s="40"/>
    </row>
    <row r="218" spans="1:53">
      <c r="A218" s="71" t="s">
        <v>123</v>
      </c>
      <c r="B218" s="35" t="s">
        <v>4</v>
      </c>
      <c r="C218" s="36">
        <v>1198</v>
      </c>
      <c r="D218" s="37">
        <v>1.0915717539863301</v>
      </c>
      <c r="E218" s="37">
        <v>96.393442622950801</v>
      </c>
      <c r="F218" s="36">
        <v>115</v>
      </c>
      <c r="G218" s="37">
        <v>1.4053525601857499</v>
      </c>
      <c r="H218" s="37">
        <v>101.754385964912</v>
      </c>
      <c r="I218" s="36">
        <v>66</v>
      </c>
      <c r="J218" s="37">
        <v>1.7929910350448199</v>
      </c>
      <c r="K218" s="37">
        <v>88.571428571428598</v>
      </c>
      <c r="L218" s="36">
        <v>65</v>
      </c>
      <c r="M218" s="37">
        <v>1.9895928986838101</v>
      </c>
      <c r="N218" s="37">
        <v>132.142857142857</v>
      </c>
      <c r="O218" s="36">
        <v>71</v>
      </c>
      <c r="P218" s="37">
        <v>1.15184944841012</v>
      </c>
      <c r="Q218" s="37">
        <v>136.666666666667</v>
      </c>
      <c r="R218" s="36">
        <v>45</v>
      </c>
      <c r="S218" s="37">
        <v>0.949767834529337</v>
      </c>
      <c r="T218" s="37">
        <v>50</v>
      </c>
      <c r="U218" s="36">
        <v>45</v>
      </c>
      <c r="V218" s="37">
        <v>0.83041151503967503</v>
      </c>
      <c r="W218" s="37">
        <v>95.652173913043498</v>
      </c>
      <c r="X218" s="36">
        <v>67</v>
      </c>
      <c r="Y218" s="37">
        <v>1.3225424397947101</v>
      </c>
      <c r="Z218" s="37">
        <v>116.129032258065</v>
      </c>
      <c r="AA218" s="39">
        <v>78</v>
      </c>
      <c r="AB218" s="40">
        <v>1.3360739979445</v>
      </c>
      <c r="AC218" s="40">
        <v>110.81081081081101</v>
      </c>
      <c r="AD218" s="39">
        <v>56</v>
      </c>
      <c r="AE218" s="40">
        <v>1.7193736567393301</v>
      </c>
      <c r="AF218" s="40">
        <v>69.696969696969703</v>
      </c>
      <c r="AG218" s="39">
        <v>51</v>
      </c>
      <c r="AH218" s="40">
        <v>1.4816966879721101</v>
      </c>
      <c r="AI218" s="40">
        <v>142.857142857143</v>
      </c>
      <c r="AJ218" s="39">
        <v>86</v>
      </c>
      <c r="AK218" s="40">
        <v>1.51702240254013</v>
      </c>
      <c r="AL218" s="40">
        <v>91.1111111111111</v>
      </c>
      <c r="AM218" s="39">
        <v>108</v>
      </c>
      <c r="AN218" s="40">
        <v>1.2340036563071299</v>
      </c>
      <c r="AO218" s="40">
        <v>103.77358490566</v>
      </c>
      <c r="AP218" s="39">
        <v>40</v>
      </c>
      <c r="AQ218" s="40">
        <v>0.65178425941013496</v>
      </c>
      <c r="AR218" s="40">
        <v>81.818181818181799</v>
      </c>
      <c r="AS218" s="39">
        <v>120</v>
      </c>
      <c r="AT218" s="40">
        <v>1.2297601967616301</v>
      </c>
      <c r="AU218" s="40">
        <v>64.383561643835606</v>
      </c>
      <c r="AV218" s="39">
        <v>124</v>
      </c>
      <c r="AW218" s="40">
        <v>0.63953788230439901</v>
      </c>
      <c r="AX218" s="40">
        <v>106.666666666667</v>
      </c>
      <c r="AY218" s="39">
        <v>61</v>
      </c>
      <c r="AZ218" s="40">
        <v>0.55505004549590498</v>
      </c>
      <c r="BA218" s="40">
        <v>90.625</v>
      </c>
    </row>
    <row r="219" spans="1:53">
      <c r="A219" s="72"/>
      <c r="B219" s="35" t="s">
        <v>5</v>
      </c>
      <c r="C219" s="36">
        <v>588</v>
      </c>
      <c r="D219" s="37">
        <v>1.0664151764663199</v>
      </c>
      <c r="E219" s="37"/>
      <c r="F219" s="36">
        <v>58</v>
      </c>
      <c r="G219" s="37">
        <v>1.3975903614457801</v>
      </c>
      <c r="H219" s="37"/>
      <c r="I219" s="36">
        <v>31</v>
      </c>
      <c r="J219" s="37">
        <v>1.64718384697131</v>
      </c>
      <c r="K219" s="37"/>
      <c r="L219" s="36">
        <v>37</v>
      </c>
      <c r="M219" s="37">
        <v>2.18934911242604</v>
      </c>
      <c r="N219" s="37"/>
      <c r="O219" s="36">
        <v>41</v>
      </c>
      <c r="P219" s="37">
        <v>1.2946005683612301</v>
      </c>
      <c r="Q219" s="37"/>
      <c r="R219" s="36">
        <v>15</v>
      </c>
      <c r="S219" s="37">
        <v>0.60483870967741904</v>
      </c>
      <c r="T219" s="37"/>
      <c r="U219" s="36">
        <v>22</v>
      </c>
      <c r="V219" s="37">
        <v>0.79451065366558304</v>
      </c>
      <c r="W219" s="37"/>
      <c r="X219" s="36">
        <v>36</v>
      </c>
      <c r="Y219" s="37">
        <v>1.3745704467354001</v>
      </c>
      <c r="Z219" s="37"/>
      <c r="AA219" s="39">
        <v>41</v>
      </c>
      <c r="AB219" s="40">
        <v>1.35224274406332</v>
      </c>
      <c r="AC219" s="40"/>
      <c r="AD219" s="39">
        <v>23</v>
      </c>
      <c r="AE219" s="40">
        <v>1.40500916310324</v>
      </c>
      <c r="AF219" s="40"/>
      <c r="AG219" s="39">
        <v>30</v>
      </c>
      <c r="AH219" s="40">
        <v>1.91938579654511</v>
      </c>
      <c r="AI219" s="40"/>
      <c r="AJ219" s="39">
        <v>41</v>
      </c>
      <c r="AK219" s="40">
        <v>1.43306536176162</v>
      </c>
      <c r="AL219" s="40"/>
      <c r="AM219" s="39">
        <v>55</v>
      </c>
      <c r="AN219" s="40">
        <v>1.2826492537313401</v>
      </c>
      <c r="AO219" s="40"/>
      <c r="AP219" s="39">
        <v>18</v>
      </c>
      <c r="AQ219" s="40">
        <v>0.58384690236782399</v>
      </c>
      <c r="AR219" s="40"/>
      <c r="AS219" s="39">
        <v>47</v>
      </c>
      <c r="AT219" s="40">
        <v>0.96173521587886202</v>
      </c>
      <c r="AU219" s="40"/>
      <c r="AV219" s="39">
        <v>64</v>
      </c>
      <c r="AW219" s="40">
        <v>0.66924605249398705</v>
      </c>
      <c r="AX219" s="40"/>
      <c r="AY219" s="39">
        <v>29</v>
      </c>
      <c r="AZ219" s="40">
        <v>0.53045546003292499</v>
      </c>
      <c r="BA219" s="40"/>
    </row>
    <row r="220" spans="1:53">
      <c r="A220" s="73"/>
      <c r="B220" s="35" t="s">
        <v>6</v>
      </c>
      <c r="C220" s="36">
        <v>610</v>
      </c>
      <c r="D220" s="37">
        <v>1.11697062916575</v>
      </c>
      <c r="E220" s="37"/>
      <c r="F220" s="36">
        <v>57</v>
      </c>
      <c r="G220" s="37">
        <v>1.4133399454500399</v>
      </c>
      <c r="H220" s="37"/>
      <c r="I220" s="36">
        <v>35</v>
      </c>
      <c r="J220" s="37">
        <v>1.94552529182879</v>
      </c>
      <c r="K220" s="37"/>
      <c r="L220" s="36">
        <v>28</v>
      </c>
      <c r="M220" s="37">
        <v>1.77552314521243</v>
      </c>
      <c r="N220" s="37"/>
      <c r="O220" s="36">
        <v>30</v>
      </c>
      <c r="P220" s="37">
        <v>1.001001001001</v>
      </c>
      <c r="Q220" s="37"/>
      <c r="R220" s="36">
        <v>30</v>
      </c>
      <c r="S220" s="37">
        <v>1.3286093888396799</v>
      </c>
      <c r="T220" s="37"/>
      <c r="U220" s="36">
        <v>23</v>
      </c>
      <c r="V220" s="37">
        <v>0.86792452830188704</v>
      </c>
      <c r="W220" s="37"/>
      <c r="X220" s="36">
        <v>31</v>
      </c>
      <c r="Y220" s="37">
        <v>1.2668573763792399</v>
      </c>
      <c r="Z220" s="37"/>
      <c r="AA220" s="39">
        <v>37</v>
      </c>
      <c r="AB220" s="40">
        <v>1.31860299358517</v>
      </c>
      <c r="AC220" s="40"/>
      <c r="AD220" s="39">
        <v>33</v>
      </c>
      <c r="AE220" s="40">
        <v>2.0370370370370399</v>
      </c>
      <c r="AF220" s="40"/>
      <c r="AG220" s="39">
        <v>21</v>
      </c>
      <c r="AH220" s="40">
        <v>1.11761575306014</v>
      </c>
      <c r="AI220" s="40"/>
      <c r="AJ220" s="39">
        <v>45</v>
      </c>
      <c r="AK220" s="40">
        <v>1.6025641025641</v>
      </c>
      <c r="AL220" s="40"/>
      <c r="AM220" s="39">
        <v>53</v>
      </c>
      <c r="AN220" s="40">
        <v>1.1872759856630799</v>
      </c>
      <c r="AO220" s="40"/>
      <c r="AP220" s="39">
        <v>22</v>
      </c>
      <c r="AQ220" s="40">
        <v>0.72036673215455105</v>
      </c>
      <c r="AR220" s="40"/>
      <c r="AS220" s="39">
        <v>73</v>
      </c>
      <c r="AT220" s="40">
        <v>1.4986655717511801</v>
      </c>
      <c r="AU220" s="40"/>
      <c r="AV220" s="39">
        <v>60</v>
      </c>
      <c r="AW220" s="40">
        <v>0.61062487278648503</v>
      </c>
      <c r="AX220" s="40"/>
      <c r="AY220" s="39">
        <v>32</v>
      </c>
      <c r="AZ220" s="40">
        <v>0.57939525620134003</v>
      </c>
      <c r="BA220" s="40"/>
    </row>
    <row r="221" spans="1:53">
      <c r="A221" s="71" t="s">
        <v>124</v>
      </c>
      <c r="B221" s="35" t="s">
        <v>4</v>
      </c>
      <c r="C221" s="36">
        <v>1065</v>
      </c>
      <c r="D221" s="37">
        <v>0.97038724373576302</v>
      </c>
      <c r="E221" s="37">
        <v>100.564971751412</v>
      </c>
      <c r="F221" s="36">
        <v>115</v>
      </c>
      <c r="G221" s="37">
        <v>1.4053525601857499</v>
      </c>
      <c r="H221" s="37">
        <v>82.539682539682502</v>
      </c>
      <c r="I221" s="36">
        <v>41</v>
      </c>
      <c r="J221" s="37">
        <v>1.11382776419451</v>
      </c>
      <c r="K221" s="37">
        <v>105</v>
      </c>
      <c r="L221" s="36">
        <v>44</v>
      </c>
      <c r="M221" s="37">
        <v>1.34680134680135</v>
      </c>
      <c r="N221" s="37">
        <v>131.57894736842101</v>
      </c>
      <c r="O221" s="36">
        <v>90</v>
      </c>
      <c r="P221" s="37">
        <v>1.46009085009734</v>
      </c>
      <c r="Q221" s="37">
        <v>114.28571428571399</v>
      </c>
      <c r="R221" s="36">
        <v>50</v>
      </c>
      <c r="S221" s="37">
        <v>1.0552975939214899</v>
      </c>
      <c r="T221" s="37">
        <v>72.413793103448299</v>
      </c>
      <c r="U221" s="36">
        <v>44</v>
      </c>
      <c r="V221" s="37">
        <v>0.811957925816571</v>
      </c>
      <c r="W221" s="37">
        <v>131.57894736842101</v>
      </c>
      <c r="X221" s="36">
        <v>72</v>
      </c>
      <c r="Y221" s="37">
        <v>1.4212396367943201</v>
      </c>
      <c r="Z221" s="37">
        <v>89.473684210526301</v>
      </c>
      <c r="AA221" s="39">
        <v>59</v>
      </c>
      <c r="AB221" s="40">
        <v>1.0106200753682799</v>
      </c>
      <c r="AC221" s="40">
        <v>126.92307692307701</v>
      </c>
      <c r="AD221" s="39">
        <v>44</v>
      </c>
      <c r="AE221" s="40">
        <v>1.3509364445809</v>
      </c>
      <c r="AF221" s="40">
        <v>120</v>
      </c>
      <c r="AG221" s="39">
        <v>45</v>
      </c>
      <c r="AH221" s="40">
        <v>1.3073794305636299</v>
      </c>
      <c r="AI221" s="40">
        <v>66.6666666666667</v>
      </c>
      <c r="AJ221" s="39">
        <v>62</v>
      </c>
      <c r="AK221" s="40">
        <v>1.0936673134591599</v>
      </c>
      <c r="AL221" s="40">
        <v>93.75</v>
      </c>
      <c r="AM221" s="39">
        <v>92</v>
      </c>
      <c r="AN221" s="40">
        <v>1.05118829981718</v>
      </c>
      <c r="AO221" s="40">
        <v>84</v>
      </c>
      <c r="AP221" s="39">
        <v>47</v>
      </c>
      <c r="AQ221" s="40">
        <v>0.76584650480690897</v>
      </c>
      <c r="AR221" s="40">
        <v>135</v>
      </c>
      <c r="AS221" s="39">
        <v>113</v>
      </c>
      <c r="AT221" s="40">
        <v>1.15802418528387</v>
      </c>
      <c r="AU221" s="40">
        <v>121.56862745098</v>
      </c>
      <c r="AV221" s="39">
        <v>91</v>
      </c>
      <c r="AW221" s="40">
        <v>0.469338284594358</v>
      </c>
      <c r="AX221" s="40">
        <v>78.431372549019599</v>
      </c>
      <c r="AY221" s="39">
        <v>56</v>
      </c>
      <c r="AZ221" s="40">
        <v>0.50955414012738898</v>
      </c>
      <c r="BA221" s="40">
        <v>133.333333333333</v>
      </c>
    </row>
    <row r="222" spans="1:53">
      <c r="A222" s="72"/>
      <c r="B222" s="35" t="s">
        <v>5</v>
      </c>
      <c r="C222" s="36">
        <v>534</v>
      </c>
      <c r="D222" s="37">
        <v>0.96847908883165901</v>
      </c>
      <c r="E222" s="37"/>
      <c r="F222" s="36">
        <v>52</v>
      </c>
      <c r="G222" s="37">
        <v>1.25301204819277</v>
      </c>
      <c r="H222" s="37"/>
      <c r="I222" s="36">
        <v>21</v>
      </c>
      <c r="J222" s="37">
        <v>1.1158342189160499</v>
      </c>
      <c r="K222" s="37"/>
      <c r="L222" s="36">
        <v>25</v>
      </c>
      <c r="M222" s="37">
        <v>1.4792899408283999</v>
      </c>
      <c r="N222" s="37"/>
      <c r="O222" s="36">
        <v>48</v>
      </c>
      <c r="P222" s="37">
        <v>1.51562993369119</v>
      </c>
      <c r="Q222" s="37"/>
      <c r="R222" s="36">
        <v>21</v>
      </c>
      <c r="S222" s="37">
        <v>0.84677419354838701</v>
      </c>
      <c r="T222" s="37"/>
      <c r="U222" s="36">
        <v>25</v>
      </c>
      <c r="V222" s="37">
        <v>0.90285301552907204</v>
      </c>
      <c r="W222" s="37"/>
      <c r="X222" s="36">
        <v>34</v>
      </c>
      <c r="Y222" s="37">
        <v>1.29820542191676</v>
      </c>
      <c r="Z222" s="37"/>
      <c r="AA222" s="39">
        <v>33</v>
      </c>
      <c r="AB222" s="40">
        <v>1.0883905013192601</v>
      </c>
      <c r="AC222" s="40"/>
      <c r="AD222" s="39">
        <v>24</v>
      </c>
      <c r="AE222" s="40">
        <v>1.4660965180207699</v>
      </c>
      <c r="AF222" s="40"/>
      <c r="AG222" s="39">
        <v>18</v>
      </c>
      <c r="AH222" s="40">
        <v>1.15163147792706</v>
      </c>
      <c r="AI222" s="40"/>
      <c r="AJ222" s="39">
        <v>30</v>
      </c>
      <c r="AK222" s="40">
        <v>1.0485844110450899</v>
      </c>
      <c r="AL222" s="40"/>
      <c r="AM222" s="39">
        <v>42</v>
      </c>
      <c r="AN222" s="40">
        <v>0.97947761194029903</v>
      </c>
      <c r="AO222" s="40"/>
      <c r="AP222" s="39">
        <v>27</v>
      </c>
      <c r="AQ222" s="40">
        <v>0.87577035355173505</v>
      </c>
      <c r="AR222" s="40"/>
      <c r="AS222" s="39">
        <v>62</v>
      </c>
      <c r="AT222" s="40">
        <v>1.2686719869040299</v>
      </c>
      <c r="AU222" s="40"/>
      <c r="AV222" s="39">
        <v>40</v>
      </c>
      <c r="AW222" s="40">
        <v>0.41827878280874198</v>
      </c>
      <c r="AX222" s="40"/>
      <c r="AY222" s="39">
        <v>32</v>
      </c>
      <c r="AZ222" s="40">
        <v>0.58533016279495198</v>
      </c>
      <c r="BA222" s="40"/>
    </row>
    <row r="223" spans="1:53">
      <c r="A223" s="73"/>
      <c r="B223" s="35" t="s">
        <v>6</v>
      </c>
      <c r="C223" s="36">
        <v>531</v>
      </c>
      <c r="D223" s="37">
        <v>0.97231377719182599</v>
      </c>
      <c r="E223" s="37"/>
      <c r="F223" s="36">
        <v>63</v>
      </c>
      <c r="G223" s="37">
        <v>1.56211257128688</v>
      </c>
      <c r="H223" s="37"/>
      <c r="I223" s="36">
        <v>20</v>
      </c>
      <c r="J223" s="37">
        <v>1.11172873818788</v>
      </c>
      <c r="K223" s="37"/>
      <c r="L223" s="36">
        <v>19</v>
      </c>
      <c r="M223" s="37">
        <v>1.2048192771084301</v>
      </c>
      <c r="N223" s="37"/>
      <c r="O223" s="36">
        <v>42</v>
      </c>
      <c r="P223" s="37">
        <v>1.4014014014014</v>
      </c>
      <c r="Q223" s="37"/>
      <c r="R223" s="36">
        <v>29</v>
      </c>
      <c r="S223" s="37">
        <v>1.2843224092116901</v>
      </c>
      <c r="T223" s="37"/>
      <c r="U223" s="36">
        <v>19</v>
      </c>
      <c r="V223" s="37">
        <v>0.71698113207547198</v>
      </c>
      <c r="W223" s="37"/>
      <c r="X223" s="36">
        <v>38</v>
      </c>
      <c r="Y223" s="37">
        <v>1.5529219452390699</v>
      </c>
      <c r="Z223" s="37"/>
      <c r="AA223" s="39">
        <v>26</v>
      </c>
      <c r="AB223" s="40">
        <v>0.92658588738417702</v>
      </c>
      <c r="AC223" s="40"/>
      <c r="AD223" s="39">
        <v>20</v>
      </c>
      <c r="AE223" s="40">
        <v>1.2345679012345701</v>
      </c>
      <c r="AF223" s="40"/>
      <c r="AG223" s="39">
        <v>27</v>
      </c>
      <c r="AH223" s="40">
        <v>1.4369345396487501</v>
      </c>
      <c r="AI223" s="40"/>
      <c r="AJ223" s="39">
        <v>32</v>
      </c>
      <c r="AK223" s="40">
        <v>1.1396011396011401</v>
      </c>
      <c r="AL223" s="40"/>
      <c r="AM223" s="39">
        <v>50</v>
      </c>
      <c r="AN223" s="40">
        <v>1.12007168458781</v>
      </c>
      <c r="AO223" s="40"/>
      <c r="AP223" s="39">
        <v>20</v>
      </c>
      <c r="AQ223" s="40">
        <v>0.65487884741322899</v>
      </c>
      <c r="AR223" s="40"/>
      <c r="AS223" s="39">
        <v>51</v>
      </c>
      <c r="AT223" s="40">
        <v>1.04701293368918</v>
      </c>
      <c r="AU223" s="40"/>
      <c r="AV223" s="39">
        <v>51</v>
      </c>
      <c r="AW223" s="40">
        <v>0.51903114186851196</v>
      </c>
      <c r="AX223" s="40"/>
      <c r="AY223" s="39">
        <v>24</v>
      </c>
      <c r="AZ223" s="40">
        <v>0.43454644215100502</v>
      </c>
      <c r="BA223" s="40"/>
    </row>
    <row r="224" spans="1:53">
      <c r="A224" s="71" t="s">
        <v>125</v>
      </c>
      <c r="B224" s="35" t="s">
        <v>4</v>
      </c>
      <c r="C224" s="36">
        <v>914</v>
      </c>
      <c r="D224" s="37">
        <v>0.832801822323462</v>
      </c>
      <c r="E224" s="37">
        <v>79.921259842519703</v>
      </c>
      <c r="F224" s="36">
        <v>92</v>
      </c>
      <c r="G224" s="37">
        <v>1.1242820481486</v>
      </c>
      <c r="H224" s="37">
        <v>119.04761904761899</v>
      </c>
      <c r="I224" s="36">
        <v>48</v>
      </c>
      <c r="J224" s="37">
        <v>1.3039934800326001</v>
      </c>
      <c r="K224" s="37">
        <v>100</v>
      </c>
      <c r="L224" s="36">
        <v>43</v>
      </c>
      <c r="M224" s="37">
        <v>1.31619222528313</v>
      </c>
      <c r="N224" s="37">
        <v>72</v>
      </c>
      <c r="O224" s="36">
        <v>76</v>
      </c>
      <c r="P224" s="37">
        <v>1.2329656067488599</v>
      </c>
      <c r="Q224" s="37">
        <v>100</v>
      </c>
      <c r="R224" s="36">
        <v>46</v>
      </c>
      <c r="S224" s="37">
        <v>0.970873786407767</v>
      </c>
      <c r="T224" s="37">
        <v>84</v>
      </c>
      <c r="U224" s="36">
        <v>38</v>
      </c>
      <c r="V224" s="37">
        <v>0.70123639047794795</v>
      </c>
      <c r="W224" s="37">
        <v>90</v>
      </c>
      <c r="X224" s="36">
        <v>51</v>
      </c>
      <c r="Y224" s="37">
        <v>1.0067114093959699</v>
      </c>
      <c r="Z224" s="37">
        <v>82.142857142857096</v>
      </c>
      <c r="AA224" s="39">
        <v>67</v>
      </c>
      <c r="AB224" s="40">
        <v>1.14765330592669</v>
      </c>
      <c r="AC224" s="40">
        <v>91.428571428571402</v>
      </c>
      <c r="AD224" s="39">
        <v>37</v>
      </c>
      <c r="AE224" s="40">
        <v>1.1360147374884899</v>
      </c>
      <c r="AF224" s="40">
        <v>85</v>
      </c>
      <c r="AG224" s="39">
        <v>51</v>
      </c>
      <c r="AH224" s="40">
        <v>1.4816966879721101</v>
      </c>
      <c r="AI224" s="40">
        <v>96.153846153846203</v>
      </c>
      <c r="AJ224" s="39">
        <v>51</v>
      </c>
      <c r="AK224" s="40">
        <v>0.89962956429705399</v>
      </c>
      <c r="AL224" s="40">
        <v>75.862068965517196</v>
      </c>
      <c r="AM224" s="39">
        <v>68</v>
      </c>
      <c r="AN224" s="40">
        <v>0.77696526508226704</v>
      </c>
      <c r="AO224" s="40">
        <v>88.8888888888889</v>
      </c>
      <c r="AP224" s="39">
        <v>28</v>
      </c>
      <c r="AQ224" s="40">
        <v>0.45624898158709498</v>
      </c>
      <c r="AR224" s="40">
        <v>55.5555555555556</v>
      </c>
      <c r="AS224" s="39">
        <v>83</v>
      </c>
      <c r="AT224" s="40">
        <v>0.85058413609346195</v>
      </c>
      <c r="AU224" s="40">
        <v>59.615384615384599</v>
      </c>
      <c r="AV224" s="39">
        <v>90</v>
      </c>
      <c r="AW224" s="40">
        <v>0.464180721027387</v>
      </c>
      <c r="AX224" s="40">
        <v>55.172413793103402</v>
      </c>
      <c r="AY224" s="39">
        <v>45</v>
      </c>
      <c r="AZ224" s="40">
        <v>0.40946314831665198</v>
      </c>
      <c r="BA224" s="40">
        <v>40.625</v>
      </c>
    </row>
    <row r="225" spans="1:53">
      <c r="A225" s="72"/>
      <c r="B225" s="35" t="s">
        <v>5</v>
      </c>
      <c r="C225" s="36">
        <v>406</v>
      </c>
      <c r="D225" s="37">
        <v>0.73633428851245997</v>
      </c>
      <c r="E225" s="37"/>
      <c r="F225" s="36">
        <v>50</v>
      </c>
      <c r="G225" s="37">
        <v>1.2048192771084301</v>
      </c>
      <c r="H225" s="37"/>
      <c r="I225" s="36">
        <v>24</v>
      </c>
      <c r="J225" s="37">
        <v>1.2752391073326199</v>
      </c>
      <c r="K225" s="37"/>
      <c r="L225" s="36">
        <v>18</v>
      </c>
      <c r="M225" s="37">
        <v>1.06508875739645</v>
      </c>
      <c r="N225" s="37"/>
      <c r="O225" s="36">
        <v>38</v>
      </c>
      <c r="P225" s="37">
        <v>1.19987369750553</v>
      </c>
      <c r="Q225" s="37"/>
      <c r="R225" s="36">
        <v>21</v>
      </c>
      <c r="S225" s="37">
        <v>0.84677419354838701</v>
      </c>
      <c r="T225" s="37"/>
      <c r="U225" s="36">
        <v>18</v>
      </c>
      <c r="V225" s="37">
        <v>0.65005417118093201</v>
      </c>
      <c r="W225" s="37"/>
      <c r="X225" s="36">
        <v>23</v>
      </c>
      <c r="Y225" s="37">
        <v>0.87819778541427995</v>
      </c>
      <c r="Z225" s="37"/>
      <c r="AA225" s="39">
        <v>32</v>
      </c>
      <c r="AB225" s="40">
        <v>1.05540897097625</v>
      </c>
      <c r="AC225" s="40"/>
      <c r="AD225" s="39">
        <v>17</v>
      </c>
      <c r="AE225" s="40">
        <v>1.03848503359805</v>
      </c>
      <c r="AF225" s="40"/>
      <c r="AG225" s="39">
        <v>25</v>
      </c>
      <c r="AH225" s="40">
        <v>1.59948816378759</v>
      </c>
      <c r="AI225" s="40"/>
      <c r="AJ225" s="39">
        <v>22</v>
      </c>
      <c r="AK225" s="40">
        <v>0.76896190143306498</v>
      </c>
      <c r="AL225" s="40"/>
      <c r="AM225" s="39">
        <v>32</v>
      </c>
      <c r="AN225" s="40">
        <v>0.74626865671641796</v>
      </c>
      <c r="AO225" s="40"/>
      <c r="AP225" s="39">
        <v>10</v>
      </c>
      <c r="AQ225" s="40">
        <v>0.32435939020434601</v>
      </c>
      <c r="AR225" s="40"/>
      <c r="AS225" s="39">
        <v>31</v>
      </c>
      <c r="AT225" s="40">
        <v>0.63433599345201597</v>
      </c>
      <c r="AU225" s="40"/>
      <c r="AV225" s="39">
        <v>32</v>
      </c>
      <c r="AW225" s="40">
        <v>0.33462302624699403</v>
      </c>
      <c r="AX225" s="40"/>
      <c r="AY225" s="39">
        <v>13</v>
      </c>
      <c r="AZ225" s="40">
        <v>0.237790378635449</v>
      </c>
      <c r="BA225" s="40"/>
    </row>
    <row r="226" spans="1:53">
      <c r="A226" s="73"/>
      <c r="B226" s="35" t="s">
        <v>6</v>
      </c>
      <c r="C226" s="36">
        <v>508</v>
      </c>
      <c r="D226" s="37">
        <v>0.93019849117410103</v>
      </c>
      <c r="E226" s="37"/>
      <c r="F226" s="36">
        <v>42</v>
      </c>
      <c r="G226" s="37">
        <v>1.04140838085792</v>
      </c>
      <c r="H226" s="37"/>
      <c r="I226" s="36">
        <v>24</v>
      </c>
      <c r="J226" s="37">
        <v>1.3340744858254601</v>
      </c>
      <c r="K226" s="37"/>
      <c r="L226" s="36">
        <v>25</v>
      </c>
      <c r="M226" s="37">
        <v>1.5852885225111</v>
      </c>
      <c r="N226" s="37"/>
      <c r="O226" s="36">
        <v>38</v>
      </c>
      <c r="P226" s="37">
        <v>1.26793460126793</v>
      </c>
      <c r="Q226" s="37"/>
      <c r="R226" s="36">
        <v>25</v>
      </c>
      <c r="S226" s="37">
        <v>1.1071744906997301</v>
      </c>
      <c r="T226" s="37"/>
      <c r="U226" s="36">
        <v>20</v>
      </c>
      <c r="V226" s="37">
        <v>0.75471698113207497</v>
      </c>
      <c r="W226" s="37"/>
      <c r="X226" s="36">
        <v>28</v>
      </c>
      <c r="Y226" s="37">
        <v>1.14425827543931</v>
      </c>
      <c r="Z226" s="37"/>
      <c r="AA226" s="39">
        <v>35</v>
      </c>
      <c r="AB226" s="40">
        <v>1.24732715609408</v>
      </c>
      <c r="AC226" s="40"/>
      <c r="AD226" s="39">
        <v>20</v>
      </c>
      <c r="AE226" s="40">
        <v>1.2345679012345701</v>
      </c>
      <c r="AF226" s="40"/>
      <c r="AG226" s="39">
        <v>26</v>
      </c>
      <c r="AH226" s="40">
        <v>1.3837147418839799</v>
      </c>
      <c r="AI226" s="40"/>
      <c r="AJ226" s="39">
        <v>29</v>
      </c>
      <c r="AK226" s="40">
        <v>1.0327635327635301</v>
      </c>
      <c r="AL226" s="40"/>
      <c r="AM226" s="39">
        <v>36</v>
      </c>
      <c r="AN226" s="40">
        <v>0.80645161290322598</v>
      </c>
      <c r="AO226" s="40"/>
      <c r="AP226" s="39">
        <v>18</v>
      </c>
      <c r="AQ226" s="40">
        <v>0.58939096267190605</v>
      </c>
      <c r="AR226" s="40"/>
      <c r="AS226" s="39">
        <v>52</v>
      </c>
      <c r="AT226" s="40">
        <v>1.06754259905564</v>
      </c>
      <c r="AU226" s="40"/>
      <c r="AV226" s="39">
        <v>58</v>
      </c>
      <c r="AW226" s="40">
        <v>0.59027071036026901</v>
      </c>
      <c r="AX226" s="40"/>
      <c r="AY226" s="39">
        <v>32</v>
      </c>
      <c r="AZ226" s="40">
        <v>0.57939525620134003</v>
      </c>
      <c r="BA226" s="40"/>
    </row>
    <row r="227" spans="1:53">
      <c r="A227" s="71" t="s">
        <v>126</v>
      </c>
      <c r="B227" s="35" t="s">
        <v>4</v>
      </c>
      <c r="C227" s="36">
        <v>1099</v>
      </c>
      <c r="D227" s="37">
        <v>1.00136674259681</v>
      </c>
      <c r="E227" s="37">
        <v>74.7217806041335</v>
      </c>
      <c r="F227" s="36">
        <v>126</v>
      </c>
      <c r="G227" s="37">
        <v>1.5397775876817801</v>
      </c>
      <c r="H227" s="37">
        <v>63.636363636363598</v>
      </c>
      <c r="I227" s="36">
        <v>59</v>
      </c>
      <c r="J227" s="37">
        <v>1.6028253192067401</v>
      </c>
      <c r="K227" s="37">
        <v>90.322580645161295</v>
      </c>
      <c r="L227" s="36">
        <v>58</v>
      </c>
      <c r="M227" s="37">
        <v>1.77532904805632</v>
      </c>
      <c r="N227" s="37">
        <v>87.096774193548399</v>
      </c>
      <c r="O227" s="36">
        <v>76</v>
      </c>
      <c r="P227" s="37">
        <v>1.2329656067488599</v>
      </c>
      <c r="Q227" s="37">
        <v>85.365853658536594</v>
      </c>
      <c r="R227" s="36">
        <v>47</v>
      </c>
      <c r="S227" s="37">
        <v>0.99197973828619701</v>
      </c>
      <c r="T227" s="37">
        <v>104.347826086957</v>
      </c>
      <c r="U227" s="36">
        <v>42</v>
      </c>
      <c r="V227" s="37">
        <v>0.77505074737036395</v>
      </c>
      <c r="W227" s="37">
        <v>68</v>
      </c>
      <c r="X227" s="36">
        <v>74</v>
      </c>
      <c r="Y227" s="37">
        <v>1.46071851559416</v>
      </c>
      <c r="Z227" s="37">
        <v>80.487804878048806</v>
      </c>
      <c r="AA227" s="39">
        <v>79</v>
      </c>
      <c r="AB227" s="40">
        <v>1.3532031517642999</v>
      </c>
      <c r="AC227" s="40">
        <v>71.739130434782595</v>
      </c>
      <c r="AD227" s="39">
        <v>54</v>
      </c>
      <c r="AE227" s="40">
        <v>1.6579674547129299</v>
      </c>
      <c r="AF227" s="40">
        <v>31.707317073170699</v>
      </c>
      <c r="AG227" s="39">
        <v>56</v>
      </c>
      <c r="AH227" s="40">
        <v>1.62696106914585</v>
      </c>
      <c r="AI227" s="40">
        <v>47.368421052631597</v>
      </c>
      <c r="AJ227" s="39">
        <v>66</v>
      </c>
      <c r="AK227" s="40">
        <v>1.16422649497266</v>
      </c>
      <c r="AL227" s="40">
        <v>34.6938775510204</v>
      </c>
      <c r="AM227" s="39">
        <v>78</v>
      </c>
      <c r="AN227" s="40">
        <v>0.89122486288848302</v>
      </c>
      <c r="AO227" s="40">
        <v>77.272727272727295</v>
      </c>
      <c r="AP227" s="39">
        <v>42</v>
      </c>
      <c r="AQ227" s="40">
        <v>0.68437347238064195</v>
      </c>
      <c r="AR227" s="40">
        <v>100</v>
      </c>
      <c r="AS227" s="39">
        <v>101</v>
      </c>
      <c r="AT227" s="40">
        <v>1.03504816560771</v>
      </c>
      <c r="AU227" s="40">
        <v>94.230769230769198</v>
      </c>
      <c r="AV227" s="39">
        <v>81</v>
      </c>
      <c r="AW227" s="40">
        <v>0.41776264892464798</v>
      </c>
      <c r="AX227" s="40">
        <v>102.5</v>
      </c>
      <c r="AY227" s="39">
        <v>60</v>
      </c>
      <c r="AZ227" s="40">
        <v>0.54595086442220198</v>
      </c>
      <c r="BA227" s="40">
        <v>106.89655172413801</v>
      </c>
    </row>
    <row r="228" spans="1:53">
      <c r="A228" s="72"/>
      <c r="B228" s="35" t="s">
        <v>5</v>
      </c>
      <c r="C228" s="36">
        <v>470</v>
      </c>
      <c r="D228" s="37">
        <v>0.85240668867205904</v>
      </c>
      <c r="E228" s="37"/>
      <c r="F228" s="36">
        <v>49</v>
      </c>
      <c r="G228" s="37">
        <v>1.18072289156627</v>
      </c>
      <c r="H228" s="37"/>
      <c r="I228" s="36">
        <v>28</v>
      </c>
      <c r="J228" s="37">
        <v>1.4877789585547301</v>
      </c>
      <c r="K228" s="37"/>
      <c r="L228" s="36">
        <v>27</v>
      </c>
      <c r="M228" s="37">
        <v>1.5976331360946701</v>
      </c>
      <c r="N228" s="37"/>
      <c r="O228" s="36">
        <v>35</v>
      </c>
      <c r="P228" s="37">
        <v>1.1051468266498301</v>
      </c>
      <c r="Q228" s="37"/>
      <c r="R228" s="36">
        <v>24</v>
      </c>
      <c r="S228" s="37">
        <v>0.967741935483871</v>
      </c>
      <c r="T228" s="37"/>
      <c r="U228" s="36">
        <v>17</v>
      </c>
      <c r="V228" s="37">
        <v>0.61394005055976897</v>
      </c>
      <c r="W228" s="37"/>
      <c r="X228" s="36">
        <v>33</v>
      </c>
      <c r="Y228" s="37">
        <v>1.26002290950745</v>
      </c>
      <c r="Z228" s="37"/>
      <c r="AA228" s="39">
        <v>33</v>
      </c>
      <c r="AB228" s="40">
        <v>1.0883905013192601</v>
      </c>
      <c r="AC228" s="40"/>
      <c r="AD228" s="39">
        <v>13</v>
      </c>
      <c r="AE228" s="40">
        <v>0.79413561392791698</v>
      </c>
      <c r="AF228" s="40"/>
      <c r="AG228" s="39">
        <v>18</v>
      </c>
      <c r="AH228" s="40">
        <v>1.15163147792706</v>
      </c>
      <c r="AI228" s="40"/>
      <c r="AJ228" s="39">
        <v>17</v>
      </c>
      <c r="AK228" s="40">
        <v>0.59419783292555095</v>
      </c>
      <c r="AL228" s="40"/>
      <c r="AM228" s="39">
        <v>34</v>
      </c>
      <c r="AN228" s="40">
        <v>0.79291044776119401</v>
      </c>
      <c r="AO228" s="40"/>
      <c r="AP228" s="39">
        <v>21</v>
      </c>
      <c r="AQ228" s="40">
        <v>0.68115471942912698</v>
      </c>
      <c r="AR228" s="40"/>
      <c r="AS228" s="39">
        <v>49</v>
      </c>
      <c r="AT228" s="40">
        <v>1.0026601186822199</v>
      </c>
      <c r="AU228" s="40"/>
      <c r="AV228" s="39">
        <v>41</v>
      </c>
      <c r="AW228" s="40">
        <v>0.428735752378961</v>
      </c>
      <c r="AX228" s="40"/>
      <c r="AY228" s="39">
        <v>31</v>
      </c>
      <c r="AZ228" s="40">
        <v>0.56703859520760902</v>
      </c>
      <c r="BA228" s="40"/>
    </row>
    <row r="229" spans="1:53">
      <c r="A229" s="73"/>
      <c r="B229" s="35" t="s">
        <v>6</v>
      </c>
      <c r="C229" s="36">
        <v>629</v>
      </c>
      <c r="D229" s="37">
        <v>1.1517615176151801</v>
      </c>
      <c r="E229" s="37"/>
      <c r="F229" s="36">
        <v>77</v>
      </c>
      <c r="G229" s="37">
        <v>1.90924869823952</v>
      </c>
      <c r="H229" s="37"/>
      <c r="I229" s="36">
        <v>31</v>
      </c>
      <c r="J229" s="37">
        <v>1.7231795441912201</v>
      </c>
      <c r="K229" s="37"/>
      <c r="L229" s="36">
        <v>31</v>
      </c>
      <c r="M229" s="37">
        <v>1.9657577679137599</v>
      </c>
      <c r="N229" s="37"/>
      <c r="O229" s="36">
        <v>41</v>
      </c>
      <c r="P229" s="37">
        <v>1.3680347013680301</v>
      </c>
      <c r="Q229" s="37"/>
      <c r="R229" s="36">
        <v>23</v>
      </c>
      <c r="S229" s="37">
        <v>1.0186005314437601</v>
      </c>
      <c r="T229" s="37"/>
      <c r="U229" s="36">
        <v>25</v>
      </c>
      <c r="V229" s="37">
        <v>0.94339622641509402</v>
      </c>
      <c r="W229" s="37"/>
      <c r="X229" s="36">
        <v>41</v>
      </c>
      <c r="Y229" s="37">
        <v>1.67552104617899</v>
      </c>
      <c r="Z229" s="37"/>
      <c r="AA229" s="39">
        <v>46</v>
      </c>
      <c r="AB229" s="40">
        <v>1.63934426229508</v>
      </c>
      <c r="AC229" s="40"/>
      <c r="AD229" s="39">
        <v>41</v>
      </c>
      <c r="AE229" s="40">
        <v>2.5308641975308599</v>
      </c>
      <c r="AF229" s="40"/>
      <c r="AG229" s="39">
        <v>38</v>
      </c>
      <c r="AH229" s="40">
        <v>2.0223523150611999</v>
      </c>
      <c r="AI229" s="40"/>
      <c r="AJ229" s="39">
        <v>49</v>
      </c>
      <c r="AK229" s="40">
        <v>1.7450142450142501</v>
      </c>
      <c r="AL229" s="40"/>
      <c r="AM229" s="39">
        <v>44</v>
      </c>
      <c r="AN229" s="40">
        <v>0.98566308243727596</v>
      </c>
      <c r="AO229" s="40"/>
      <c r="AP229" s="39">
        <v>21</v>
      </c>
      <c r="AQ229" s="40">
        <v>0.68762278978389002</v>
      </c>
      <c r="AR229" s="40"/>
      <c r="AS229" s="39">
        <v>52</v>
      </c>
      <c r="AT229" s="40">
        <v>1.06754259905564</v>
      </c>
      <c r="AU229" s="40"/>
      <c r="AV229" s="39">
        <v>40</v>
      </c>
      <c r="AW229" s="40">
        <v>0.40708324852432298</v>
      </c>
      <c r="AX229" s="40"/>
      <c r="AY229" s="39">
        <v>29</v>
      </c>
      <c r="AZ229" s="40">
        <v>0.52507695093246398</v>
      </c>
      <c r="BA229" s="40"/>
    </row>
    <row r="230" spans="1:53">
      <c r="A230" s="71" t="s">
        <v>127</v>
      </c>
      <c r="B230" s="35" t="s">
        <v>4</v>
      </c>
      <c r="C230" s="36">
        <v>972</v>
      </c>
      <c r="D230" s="37">
        <v>0.88564920273348502</v>
      </c>
      <c r="E230" s="37">
        <v>78.348623853210995</v>
      </c>
      <c r="F230" s="36">
        <v>107</v>
      </c>
      <c r="G230" s="37">
        <v>1.3075889038249999</v>
      </c>
      <c r="H230" s="37">
        <v>91.071428571428598</v>
      </c>
      <c r="I230" s="36">
        <v>46</v>
      </c>
      <c r="J230" s="37">
        <v>1.2496604183645701</v>
      </c>
      <c r="K230" s="37">
        <v>64.285714285714306</v>
      </c>
      <c r="L230" s="36">
        <v>54</v>
      </c>
      <c r="M230" s="37">
        <v>1.65289256198347</v>
      </c>
      <c r="N230" s="37">
        <v>54.285714285714299</v>
      </c>
      <c r="O230" s="36">
        <v>79</v>
      </c>
      <c r="P230" s="37">
        <v>1.28163530175211</v>
      </c>
      <c r="Q230" s="37">
        <v>92.682926829268297</v>
      </c>
      <c r="R230" s="36">
        <v>45</v>
      </c>
      <c r="S230" s="37">
        <v>0.949767834529337</v>
      </c>
      <c r="T230" s="37">
        <v>80</v>
      </c>
      <c r="U230" s="36">
        <v>45</v>
      </c>
      <c r="V230" s="37">
        <v>0.83041151503967503</v>
      </c>
      <c r="W230" s="37">
        <v>95.652173913043498</v>
      </c>
      <c r="X230" s="36">
        <v>73</v>
      </c>
      <c r="Y230" s="37">
        <v>1.44097907619424</v>
      </c>
      <c r="Z230" s="37">
        <v>78.048780487804905</v>
      </c>
      <c r="AA230" s="39">
        <v>69</v>
      </c>
      <c r="AB230" s="40">
        <v>1.1819116135662899</v>
      </c>
      <c r="AC230" s="40">
        <v>97.142857142857096</v>
      </c>
      <c r="AD230" s="39">
        <v>45</v>
      </c>
      <c r="AE230" s="40">
        <v>1.38163954559411</v>
      </c>
      <c r="AF230" s="40">
        <v>114.28571428571399</v>
      </c>
      <c r="AG230" s="39">
        <v>49</v>
      </c>
      <c r="AH230" s="40">
        <v>1.42359093550261</v>
      </c>
      <c r="AI230" s="40">
        <v>75</v>
      </c>
      <c r="AJ230" s="39">
        <v>58</v>
      </c>
      <c r="AK230" s="40">
        <v>1.0231081319456701</v>
      </c>
      <c r="AL230" s="40">
        <v>100</v>
      </c>
      <c r="AM230" s="39">
        <v>72</v>
      </c>
      <c r="AN230" s="40">
        <v>0.82266910420475303</v>
      </c>
      <c r="AO230" s="40">
        <v>89.473684210526301</v>
      </c>
      <c r="AP230" s="39">
        <v>33</v>
      </c>
      <c r="AQ230" s="40">
        <v>0.53772201401336195</v>
      </c>
      <c r="AR230" s="40">
        <v>83.3333333333333</v>
      </c>
      <c r="AS230" s="39">
        <v>79</v>
      </c>
      <c r="AT230" s="40">
        <v>0.80959212953474102</v>
      </c>
      <c r="AU230" s="40">
        <v>51.923076923076898</v>
      </c>
      <c r="AV230" s="39">
        <v>87</v>
      </c>
      <c r="AW230" s="40">
        <v>0.44870803032647399</v>
      </c>
      <c r="AX230" s="40">
        <v>50</v>
      </c>
      <c r="AY230" s="39">
        <v>31</v>
      </c>
      <c r="AZ230" s="40">
        <v>0.28207461328480399</v>
      </c>
      <c r="BA230" s="40">
        <v>82.352941176470594</v>
      </c>
    </row>
    <row r="231" spans="1:53">
      <c r="A231" s="72"/>
      <c r="B231" s="35" t="s">
        <v>5</v>
      </c>
      <c r="C231" s="36">
        <v>427</v>
      </c>
      <c r="D231" s="37">
        <v>0.77442054481482803</v>
      </c>
      <c r="E231" s="37"/>
      <c r="F231" s="36">
        <v>51</v>
      </c>
      <c r="G231" s="37">
        <v>1.2289156626505999</v>
      </c>
      <c r="H231" s="37"/>
      <c r="I231" s="36">
        <v>18</v>
      </c>
      <c r="J231" s="37">
        <v>0.95642933049946899</v>
      </c>
      <c r="K231" s="37"/>
      <c r="L231" s="36">
        <v>19</v>
      </c>
      <c r="M231" s="37">
        <v>1.12426035502959</v>
      </c>
      <c r="N231" s="37"/>
      <c r="O231" s="36">
        <v>38</v>
      </c>
      <c r="P231" s="37">
        <v>1.19987369750553</v>
      </c>
      <c r="Q231" s="37"/>
      <c r="R231" s="36">
        <v>20</v>
      </c>
      <c r="S231" s="37">
        <v>0.80645161290322598</v>
      </c>
      <c r="T231" s="37"/>
      <c r="U231" s="36">
        <v>22</v>
      </c>
      <c r="V231" s="37">
        <v>0.79451065366558304</v>
      </c>
      <c r="W231" s="37"/>
      <c r="X231" s="36">
        <v>32</v>
      </c>
      <c r="Y231" s="37">
        <v>1.22184039709813</v>
      </c>
      <c r="Z231" s="37"/>
      <c r="AA231" s="39">
        <v>34</v>
      </c>
      <c r="AB231" s="40">
        <v>1.12137203166227</v>
      </c>
      <c r="AC231" s="40"/>
      <c r="AD231" s="39">
        <v>24</v>
      </c>
      <c r="AE231" s="40">
        <v>1.4660965180207699</v>
      </c>
      <c r="AF231" s="40"/>
      <c r="AG231" s="39">
        <v>21</v>
      </c>
      <c r="AH231" s="40">
        <v>1.3435700575815701</v>
      </c>
      <c r="AI231" s="40"/>
      <c r="AJ231" s="39">
        <v>29</v>
      </c>
      <c r="AK231" s="40">
        <v>1.0136315973435901</v>
      </c>
      <c r="AL231" s="40"/>
      <c r="AM231" s="39">
        <v>34</v>
      </c>
      <c r="AN231" s="40">
        <v>0.79291044776119401</v>
      </c>
      <c r="AO231" s="40"/>
      <c r="AP231" s="39">
        <v>15</v>
      </c>
      <c r="AQ231" s="40">
        <v>0.48653908530652001</v>
      </c>
      <c r="AR231" s="40"/>
      <c r="AS231" s="39">
        <v>27</v>
      </c>
      <c r="AT231" s="40">
        <v>0.55248618784530401</v>
      </c>
      <c r="AU231" s="40"/>
      <c r="AV231" s="39">
        <v>29</v>
      </c>
      <c r="AW231" s="40">
        <v>0.30325211753633802</v>
      </c>
      <c r="AX231" s="40"/>
      <c r="AY231" s="39">
        <v>14</v>
      </c>
      <c r="AZ231" s="40">
        <v>0.25608194622279101</v>
      </c>
      <c r="BA231" s="40"/>
    </row>
    <row r="232" spans="1:53">
      <c r="A232" s="73"/>
      <c r="B232" s="35" t="s">
        <v>6</v>
      </c>
      <c r="C232" s="36">
        <v>545</v>
      </c>
      <c r="D232" s="37">
        <v>0.99794916868087602</v>
      </c>
      <c r="E232" s="37"/>
      <c r="F232" s="36">
        <v>56</v>
      </c>
      <c r="G232" s="37">
        <v>1.38854450781056</v>
      </c>
      <c r="H232" s="37"/>
      <c r="I232" s="36">
        <v>28</v>
      </c>
      <c r="J232" s="37">
        <v>1.5564202334630399</v>
      </c>
      <c r="K232" s="37"/>
      <c r="L232" s="36">
        <v>35</v>
      </c>
      <c r="M232" s="37">
        <v>2.2194039315155401</v>
      </c>
      <c r="N232" s="37"/>
      <c r="O232" s="36">
        <v>41</v>
      </c>
      <c r="P232" s="37">
        <v>1.3680347013680301</v>
      </c>
      <c r="Q232" s="37"/>
      <c r="R232" s="36">
        <v>25</v>
      </c>
      <c r="S232" s="37">
        <v>1.1071744906997301</v>
      </c>
      <c r="T232" s="37"/>
      <c r="U232" s="36">
        <v>23</v>
      </c>
      <c r="V232" s="37">
        <v>0.86792452830188704</v>
      </c>
      <c r="W232" s="37"/>
      <c r="X232" s="36">
        <v>41</v>
      </c>
      <c r="Y232" s="37">
        <v>1.67552104617899</v>
      </c>
      <c r="Z232" s="37"/>
      <c r="AA232" s="39">
        <v>35</v>
      </c>
      <c r="AB232" s="40">
        <v>1.24732715609408</v>
      </c>
      <c r="AC232" s="40"/>
      <c r="AD232" s="39">
        <v>21</v>
      </c>
      <c r="AE232" s="40">
        <v>1.2962962962963001</v>
      </c>
      <c r="AF232" s="40"/>
      <c r="AG232" s="39">
        <v>28</v>
      </c>
      <c r="AH232" s="40">
        <v>1.49015433741352</v>
      </c>
      <c r="AI232" s="40"/>
      <c r="AJ232" s="39">
        <v>29</v>
      </c>
      <c r="AK232" s="40">
        <v>1.0327635327635301</v>
      </c>
      <c r="AL232" s="40"/>
      <c r="AM232" s="39">
        <v>38</v>
      </c>
      <c r="AN232" s="40">
        <v>0.851254480286738</v>
      </c>
      <c r="AO232" s="40"/>
      <c r="AP232" s="39">
        <v>18</v>
      </c>
      <c r="AQ232" s="40">
        <v>0.58939096267190605</v>
      </c>
      <c r="AR232" s="40"/>
      <c r="AS232" s="39">
        <v>52</v>
      </c>
      <c r="AT232" s="40">
        <v>1.06754259905564</v>
      </c>
      <c r="AU232" s="40"/>
      <c r="AV232" s="39">
        <v>58</v>
      </c>
      <c r="AW232" s="40">
        <v>0.59027071036026901</v>
      </c>
      <c r="AX232" s="40"/>
      <c r="AY232" s="39">
        <v>17</v>
      </c>
      <c r="AZ232" s="40">
        <v>0.30780372985696203</v>
      </c>
      <c r="BA232" s="40"/>
    </row>
    <row r="233" spans="1:53">
      <c r="A233" s="71" t="s">
        <v>128</v>
      </c>
      <c r="B233" s="35" t="s">
        <v>4</v>
      </c>
      <c r="C233" s="36">
        <v>1478</v>
      </c>
      <c r="D233" s="37">
        <v>1.34669703872437</v>
      </c>
      <c r="E233" s="37">
        <v>70.276497695852498</v>
      </c>
      <c r="F233" s="36">
        <v>145</v>
      </c>
      <c r="G233" s="37">
        <v>1.77196627153856</v>
      </c>
      <c r="H233" s="37">
        <v>74.698795180722897</v>
      </c>
      <c r="I233" s="36">
        <v>64</v>
      </c>
      <c r="J233" s="37">
        <v>1.7386579733767999</v>
      </c>
      <c r="K233" s="37">
        <v>60</v>
      </c>
      <c r="L233" s="36">
        <v>76</v>
      </c>
      <c r="M233" s="37">
        <v>2.3262932353841399</v>
      </c>
      <c r="N233" s="37">
        <v>65.2173913043478</v>
      </c>
      <c r="O233" s="36">
        <v>124</v>
      </c>
      <c r="P233" s="37">
        <v>2.0116807268007801</v>
      </c>
      <c r="Q233" s="37">
        <v>74.647887323943706</v>
      </c>
      <c r="R233" s="36">
        <v>81</v>
      </c>
      <c r="S233" s="37">
        <v>1.7095821021528099</v>
      </c>
      <c r="T233" s="37">
        <v>76.086956521739097</v>
      </c>
      <c r="U233" s="36">
        <v>76</v>
      </c>
      <c r="V233" s="37">
        <v>1.4024727809558999</v>
      </c>
      <c r="W233" s="37">
        <v>72.727272727272705</v>
      </c>
      <c r="X233" s="36">
        <v>90</v>
      </c>
      <c r="Y233" s="37">
        <v>1.7765495459928899</v>
      </c>
      <c r="Z233" s="37">
        <v>55.172413793103402</v>
      </c>
      <c r="AA233" s="39">
        <v>119</v>
      </c>
      <c r="AB233" s="40">
        <v>2.0383693045563498</v>
      </c>
      <c r="AC233" s="40">
        <v>75</v>
      </c>
      <c r="AD233" s="39">
        <v>69</v>
      </c>
      <c r="AE233" s="40">
        <v>2.1185139699109601</v>
      </c>
      <c r="AF233" s="40">
        <v>68.292682926829301</v>
      </c>
      <c r="AG233" s="39">
        <v>75</v>
      </c>
      <c r="AH233" s="40">
        <v>2.1789657176060402</v>
      </c>
      <c r="AI233" s="40">
        <v>78.571428571428598</v>
      </c>
      <c r="AJ233" s="39">
        <v>74</v>
      </c>
      <c r="AK233" s="40">
        <v>1.3053448579996501</v>
      </c>
      <c r="AL233" s="40">
        <v>89.743589743589695</v>
      </c>
      <c r="AM233" s="39">
        <v>109</v>
      </c>
      <c r="AN233" s="40">
        <v>1.24542961608775</v>
      </c>
      <c r="AO233" s="40">
        <v>70.3125</v>
      </c>
      <c r="AP233" s="39">
        <v>60</v>
      </c>
      <c r="AQ233" s="40">
        <v>0.97767638911520305</v>
      </c>
      <c r="AR233" s="40">
        <v>81.818181818181799</v>
      </c>
      <c r="AS233" s="39">
        <v>132</v>
      </c>
      <c r="AT233" s="40">
        <v>1.3527362164377901</v>
      </c>
      <c r="AU233" s="40">
        <v>62.962962962962997</v>
      </c>
      <c r="AV233" s="39">
        <v>115</v>
      </c>
      <c r="AW233" s="40">
        <v>0.59311981020166105</v>
      </c>
      <c r="AX233" s="40">
        <v>64.285714285714306</v>
      </c>
      <c r="AY233" s="39">
        <v>69</v>
      </c>
      <c r="AZ233" s="40">
        <v>0.62784349408553197</v>
      </c>
      <c r="BA233" s="40">
        <v>64.285714285714306</v>
      </c>
    </row>
    <row r="234" spans="1:53">
      <c r="A234" s="72"/>
      <c r="B234" s="35" t="s">
        <v>5</v>
      </c>
      <c r="C234" s="36">
        <v>610</v>
      </c>
      <c r="D234" s="37">
        <v>1.1063150640211801</v>
      </c>
      <c r="E234" s="37"/>
      <c r="F234" s="36">
        <v>62</v>
      </c>
      <c r="G234" s="37">
        <v>1.49397590361446</v>
      </c>
      <c r="H234" s="37"/>
      <c r="I234" s="36">
        <v>24</v>
      </c>
      <c r="J234" s="37">
        <v>1.2752391073326199</v>
      </c>
      <c r="K234" s="37"/>
      <c r="L234" s="36">
        <v>30</v>
      </c>
      <c r="M234" s="37">
        <v>1.7751479289940799</v>
      </c>
      <c r="N234" s="37"/>
      <c r="O234" s="36">
        <v>53</v>
      </c>
      <c r="P234" s="37">
        <v>1.67350805178402</v>
      </c>
      <c r="Q234" s="37"/>
      <c r="R234" s="36">
        <v>35</v>
      </c>
      <c r="S234" s="37">
        <v>1.4112903225806499</v>
      </c>
      <c r="T234" s="37"/>
      <c r="U234" s="36">
        <v>32</v>
      </c>
      <c r="V234" s="37">
        <v>1.1556518598772101</v>
      </c>
      <c r="W234" s="37"/>
      <c r="X234" s="36">
        <v>32</v>
      </c>
      <c r="Y234" s="37">
        <v>1.22184039709813</v>
      </c>
      <c r="Z234" s="37"/>
      <c r="AA234" s="39">
        <v>51</v>
      </c>
      <c r="AB234" s="40">
        <v>1.6820580474933999</v>
      </c>
      <c r="AC234" s="40"/>
      <c r="AD234" s="39">
        <v>28</v>
      </c>
      <c r="AE234" s="40">
        <v>1.7104459376909</v>
      </c>
      <c r="AF234" s="40"/>
      <c r="AG234" s="39">
        <v>33</v>
      </c>
      <c r="AH234" s="40">
        <v>2.1113243761996201</v>
      </c>
      <c r="AI234" s="40"/>
      <c r="AJ234" s="39">
        <v>35</v>
      </c>
      <c r="AK234" s="40">
        <v>1.2233484795526</v>
      </c>
      <c r="AL234" s="40"/>
      <c r="AM234" s="39">
        <v>45</v>
      </c>
      <c r="AN234" s="40">
        <v>1.04944029850746</v>
      </c>
      <c r="AO234" s="40"/>
      <c r="AP234" s="39">
        <v>27</v>
      </c>
      <c r="AQ234" s="40">
        <v>0.87577035355173505</v>
      </c>
      <c r="AR234" s="40"/>
      <c r="AS234" s="39">
        <v>51</v>
      </c>
      <c r="AT234" s="40">
        <v>1.04358502148557</v>
      </c>
      <c r="AU234" s="40"/>
      <c r="AV234" s="39">
        <v>45</v>
      </c>
      <c r="AW234" s="40">
        <v>0.47056363065983497</v>
      </c>
      <c r="AX234" s="40"/>
      <c r="AY234" s="39">
        <v>27</v>
      </c>
      <c r="AZ234" s="40">
        <v>0.49387232485824001</v>
      </c>
      <c r="BA234" s="40"/>
    </row>
    <row r="235" spans="1:53">
      <c r="A235" s="73"/>
      <c r="B235" s="35" t="s">
        <v>6</v>
      </c>
      <c r="C235" s="36">
        <v>868</v>
      </c>
      <c r="D235" s="37">
        <v>1.5893942723211001</v>
      </c>
      <c r="E235" s="37"/>
      <c r="F235" s="36">
        <v>83</v>
      </c>
      <c r="G235" s="37">
        <v>2.0580213240763698</v>
      </c>
      <c r="H235" s="37"/>
      <c r="I235" s="36">
        <v>40</v>
      </c>
      <c r="J235" s="37">
        <v>2.22345747637576</v>
      </c>
      <c r="K235" s="37"/>
      <c r="L235" s="36">
        <v>46</v>
      </c>
      <c r="M235" s="37">
        <v>2.91693088142042</v>
      </c>
      <c r="N235" s="37"/>
      <c r="O235" s="36">
        <v>71</v>
      </c>
      <c r="P235" s="37">
        <v>2.36903570236904</v>
      </c>
      <c r="Q235" s="37"/>
      <c r="R235" s="36">
        <v>46</v>
      </c>
      <c r="S235" s="37">
        <v>2.0372010628875099</v>
      </c>
      <c r="T235" s="37"/>
      <c r="U235" s="36">
        <v>44</v>
      </c>
      <c r="V235" s="37">
        <v>1.6603773584905701</v>
      </c>
      <c r="W235" s="37"/>
      <c r="X235" s="36">
        <v>58</v>
      </c>
      <c r="Y235" s="37">
        <v>2.3702492848385801</v>
      </c>
      <c r="Z235" s="37"/>
      <c r="AA235" s="39">
        <v>68</v>
      </c>
      <c r="AB235" s="40">
        <v>2.4233784746970799</v>
      </c>
      <c r="AC235" s="40"/>
      <c r="AD235" s="39">
        <v>41</v>
      </c>
      <c r="AE235" s="40">
        <v>2.5308641975308599</v>
      </c>
      <c r="AF235" s="40"/>
      <c r="AG235" s="39">
        <v>42</v>
      </c>
      <c r="AH235" s="40">
        <v>2.2352315061202801</v>
      </c>
      <c r="AI235" s="40"/>
      <c r="AJ235" s="39">
        <v>39</v>
      </c>
      <c r="AK235" s="40">
        <v>1.3888888888888899</v>
      </c>
      <c r="AL235" s="40"/>
      <c r="AM235" s="39">
        <v>64</v>
      </c>
      <c r="AN235" s="40">
        <v>1.4336917562724001</v>
      </c>
      <c r="AO235" s="40"/>
      <c r="AP235" s="39">
        <v>33</v>
      </c>
      <c r="AQ235" s="40">
        <v>1.0805500982318299</v>
      </c>
      <c r="AR235" s="40"/>
      <c r="AS235" s="39">
        <v>81</v>
      </c>
      <c r="AT235" s="40">
        <v>1.6629028946828199</v>
      </c>
      <c r="AU235" s="40"/>
      <c r="AV235" s="39">
        <v>70</v>
      </c>
      <c r="AW235" s="40">
        <v>0.712395684917566</v>
      </c>
      <c r="AX235" s="40"/>
      <c r="AY235" s="39">
        <v>42</v>
      </c>
      <c r="AZ235" s="40">
        <v>0.76045627376425895</v>
      </c>
      <c r="BA235" s="40"/>
    </row>
    <row r="236" spans="1:53">
      <c r="A236" s="71" t="s">
        <v>129</v>
      </c>
      <c r="B236" s="35" t="s">
        <v>4</v>
      </c>
      <c r="C236" s="36">
        <v>1255</v>
      </c>
      <c r="D236" s="37">
        <v>1.14350797266515</v>
      </c>
      <c r="E236" s="37">
        <v>77.762039660056701</v>
      </c>
      <c r="F236" s="36">
        <v>120</v>
      </c>
      <c r="G236" s="37">
        <v>1.4664548454112201</v>
      </c>
      <c r="H236" s="37">
        <v>66.6666666666667</v>
      </c>
      <c r="I236" s="36">
        <v>62</v>
      </c>
      <c r="J236" s="37">
        <v>1.68432491170877</v>
      </c>
      <c r="K236" s="37">
        <v>77.142857142857096</v>
      </c>
      <c r="L236" s="36">
        <v>50</v>
      </c>
      <c r="M236" s="37">
        <v>1.5304560759106201</v>
      </c>
      <c r="N236" s="37">
        <v>117.39130434782599</v>
      </c>
      <c r="O236" s="36">
        <v>94</v>
      </c>
      <c r="P236" s="37">
        <v>1.5249837767683301</v>
      </c>
      <c r="Q236" s="37">
        <v>88</v>
      </c>
      <c r="R236" s="36">
        <v>57</v>
      </c>
      <c r="S236" s="37">
        <v>1.20303925707049</v>
      </c>
      <c r="T236" s="37">
        <v>58.3333333333333</v>
      </c>
      <c r="U236" s="36">
        <v>55</v>
      </c>
      <c r="V236" s="37">
        <v>1.0149474072707101</v>
      </c>
      <c r="W236" s="37">
        <v>96.428571428571402</v>
      </c>
      <c r="X236" s="36">
        <v>88</v>
      </c>
      <c r="Y236" s="37">
        <v>1.73707066719305</v>
      </c>
      <c r="Z236" s="37">
        <v>87.2340425531915</v>
      </c>
      <c r="AA236" s="39">
        <v>96</v>
      </c>
      <c r="AB236" s="40">
        <v>1.6443987667009199</v>
      </c>
      <c r="AC236" s="40">
        <v>95.918367346938794</v>
      </c>
      <c r="AD236" s="39">
        <v>60</v>
      </c>
      <c r="AE236" s="40">
        <v>1.8421860607921401</v>
      </c>
      <c r="AF236" s="40">
        <v>76.470588235294102</v>
      </c>
      <c r="AG236" s="39">
        <v>63</v>
      </c>
      <c r="AH236" s="40">
        <v>1.8303312027890799</v>
      </c>
      <c r="AI236" s="40">
        <v>125</v>
      </c>
      <c r="AJ236" s="39">
        <v>71</v>
      </c>
      <c r="AK236" s="40">
        <v>1.25242547186453</v>
      </c>
      <c r="AL236" s="40">
        <v>47.9166666666667</v>
      </c>
      <c r="AM236" s="39">
        <v>108</v>
      </c>
      <c r="AN236" s="40">
        <v>1.2340036563071299</v>
      </c>
      <c r="AO236" s="40">
        <v>58.823529411764703</v>
      </c>
      <c r="AP236" s="39">
        <v>65</v>
      </c>
      <c r="AQ236" s="40">
        <v>1.0591494215414701</v>
      </c>
      <c r="AR236" s="40">
        <v>66.6666666666667</v>
      </c>
      <c r="AS236" s="39">
        <v>99</v>
      </c>
      <c r="AT236" s="40">
        <v>1.01455216232835</v>
      </c>
      <c r="AU236" s="40">
        <v>76.785714285714306</v>
      </c>
      <c r="AV236" s="39">
        <v>106</v>
      </c>
      <c r="AW236" s="40">
        <v>0.54670173809892197</v>
      </c>
      <c r="AX236" s="40">
        <v>89.285714285714306</v>
      </c>
      <c r="AY236" s="39">
        <v>61</v>
      </c>
      <c r="AZ236" s="40">
        <v>0.55505004549590498</v>
      </c>
      <c r="BA236" s="40">
        <v>64.864864864864899</v>
      </c>
    </row>
    <row r="237" spans="1:53">
      <c r="A237" s="72"/>
      <c r="B237" s="35" t="s">
        <v>5</v>
      </c>
      <c r="C237" s="36">
        <v>549</v>
      </c>
      <c r="D237" s="37">
        <v>0.99568355761906502</v>
      </c>
      <c r="E237" s="37"/>
      <c r="F237" s="36">
        <v>48</v>
      </c>
      <c r="G237" s="37">
        <v>1.1566265060241001</v>
      </c>
      <c r="H237" s="37"/>
      <c r="I237" s="36">
        <v>27</v>
      </c>
      <c r="J237" s="37">
        <v>1.4346439957492001</v>
      </c>
      <c r="K237" s="37"/>
      <c r="L237" s="36">
        <v>27</v>
      </c>
      <c r="M237" s="37">
        <v>1.5976331360946701</v>
      </c>
      <c r="N237" s="37"/>
      <c r="O237" s="36">
        <v>44</v>
      </c>
      <c r="P237" s="37">
        <v>1.3893274392169199</v>
      </c>
      <c r="Q237" s="37"/>
      <c r="R237" s="36">
        <v>21</v>
      </c>
      <c r="S237" s="37">
        <v>0.84677419354838701</v>
      </c>
      <c r="T237" s="37"/>
      <c r="U237" s="36">
        <v>27</v>
      </c>
      <c r="V237" s="37">
        <v>0.97508125677139801</v>
      </c>
      <c r="W237" s="37"/>
      <c r="X237" s="36">
        <v>41</v>
      </c>
      <c r="Y237" s="37">
        <v>1.56548300878198</v>
      </c>
      <c r="Z237" s="37"/>
      <c r="AA237" s="39">
        <v>47</v>
      </c>
      <c r="AB237" s="40">
        <v>1.55013192612137</v>
      </c>
      <c r="AC237" s="40"/>
      <c r="AD237" s="39">
        <v>26</v>
      </c>
      <c r="AE237" s="40">
        <v>1.58827122785583</v>
      </c>
      <c r="AF237" s="40"/>
      <c r="AG237" s="39">
        <v>35</v>
      </c>
      <c r="AH237" s="40">
        <v>2.23928342930262</v>
      </c>
      <c r="AI237" s="40"/>
      <c r="AJ237" s="39">
        <v>23</v>
      </c>
      <c r="AK237" s="40">
        <v>0.80391471513456803</v>
      </c>
      <c r="AL237" s="40"/>
      <c r="AM237" s="39">
        <v>40</v>
      </c>
      <c r="AN237" s="40">
        <v>0.93283582089552197</v>
      </c>
      <c r="AO237" s="40"/>
      <c r="AP237" s="39">
        <v>26</v>
      </c>
      <c r="AQ237" s="40">
        <v>0.84333441453130098</v>
      </c>
      <c r="AR237" s="40"/>
      <c r="AS237" s="39">
        <v>43</v>
      </c>
      <c r="AT237" s="40">
        <v>0.87988541027215095</v>
      </c>
      <c r="AU237" s="40"/>
      <c r="AV237" s="39">
        <v>50</v>
      </c>
      <c r="AW237" s="40">
        <v>0.52284847851092797</v>
      </c>
      <c r="AX237" s="40"/>
      <c r="AY237" s="39">
        <v>24</v>
      </c>
      <c r="AZ237" s="40">
        <v>0.43899762209621401</v>
      </c>
      <c r="BA237" s="40"/>
    </row>
    <row r="238" spans="1:53">
      <c r="A238" s="73"/>
      <c r="B238" s="35" t="s">
        <v>6</v>
      </c>
      <c r="C238" s="36">
        <v>706</v>
      </c>
      <c r="D238" s="37">
        <v>1.29275617080495</v>
      </c>
      <c r="E238" s="37"/>
      <c r="F238" s="36">
        <v>72</v>
      </c>
      <c r="G238" s="37">
        <v>1.7852715100421499</v>
      </c>
      <c r="H238" s="37"/>
      <c r="I238" s="36">
        <v>35</v>
      </c>
      <c r="J238" s="37">
        <v>1.94552529182879</v>
      </c>
      <c r="K238" s="37"/>
      <c r="L238" s="36">
        <v>23</v>
      </c>
      <c r="M238" s="37">
        <v>1.45846544071021</v>
      </c>
      <c r="N238" s="37"/>
      <c r="O238" s="36">
        <v>50</v>
      </c>
      <c r="P238" s="37">
        <v>1.66833500166834</v>
      </c>
      <c r="Q238" s="37"/>
      <c r="R238" s="36">
        <v>36</v>
      </c>
      <c r="S238" s="37">
        <v>1.5943312666076199</v>
      </c>
      <c r="T238" s="37"/>
      <c r="U238" s="36">
        <v>28</v>
      </c>
      <c r="V238" s="37">
        <v>1.0566037735849101</v>
      </c>
      <c r="W238" s="37"/>
      <c r="X238" s="36">
        <v>47</v>
      </c>
      <c r="Y238" s="37">
        <v>1.92071924805885</v>
      </c>
      <c r="Z238" s="37"/>
      <c r="AA238" s="39">
        <v>49</v>
      </c>
      <c r="AB238" s="40">
        <v>1.74625801853172</v>
      </c>
      <c r="AC238" s="40"/>
      <c r="AD238" s="39">
        <v>34</v>
      </c>
      <c r="AE238" s="40">
        <v>2.0987654320987699</v>
      </c>
      <c r="AF238" s="40"/>
      <c r="AG238" s="39">
        <v>28</v>
      </c>
      <c r="AH238" s="40">
        <v>1.49015433741352</v>
      </c>
      <c r="AI238" s="40"/>
      <c r="AJ238" s="39">
        <v>48</v>
      </c>
      <c r="AK238" s="40">
        <v>1.70940170940171</v>
      </c>
      <c r="AL238" s="40"/>
      <c r="AM238" s="39">
        <v>68</v>
      </c>
      <c r="AN238" s="40">
        <v>1.5232974910394299</v>
      </c>
      <c r="AO238" s="40"/>
      <c r="AP238" s="39">
        <v>39</v>
      </c>
      <c r="AQ238" s="40">
        <v>1.2770137524558001</v>
      </c>
      <c r="AR238" s="40"/>
      <c r="AS238" s="39">
        <v>56</v>
      </c>
      <c r="AT238" s="40">
        <v>1.14966126052145</v>
      </c>
      <c r="AU238" s="40"/>
      <c r="AV238" s="39">
        <v>56</v>
      </c>
      <c r="AW238" s="40">
        <v>0.569916547934053</v>
      </c>
      <c r="AX238" s="40"/>
      <c r="AY238" s="39">
        <v>37</v>
      </c>
      <c r="AZ238" s="40">
        <v>0.66992576498279899</v>
      </c>
      <c r="BA238" s="40"/>
    </row>
    <row r="239" spans="1:53">
      <c r="A239" s="71" t="s">
        <v>130</v>
      </c>
      <c r="B239" s="35" t="s">
        <v>4</v>
      </c>
      <c r="C239" s="36">
        <v>1023</v>
      </c>
      <c r="D239" s="37">
        <v>0.93211845102505697</v>
      </c>
      <c r="E239" s="37">
        <v>73.389830508474603</v>
      </c>
      <c r="F239" s="36">
        <v>108</v>
      </c>
      <c r="G239" s="37">
        <v>1.3198093608701</v>
      </c>
      <c r="H239" s="37">
        <v>66.153846153846203</v>
      </c>
      <c r="I239" s="36">
        <v>58</v>
      </c>
      <c r="J239" s="37">
        <v>1.57565878837272</v>
      </c>
      <c r="K239" s="37">
        <v>100</v>
      </c>
      <c r="L239" s="36">
        <v>41</v>
      </c>
      <c r="M239" s="37">
        <v>1.2549739822467101</v>
      </c>
      <c r="N239" s="37">
        <v>95.238095238095198</v>
      </c>
      <c r="O239" s="36">
        <v>85</v>
      </c>
      <c r="P239" s="37">
        <v>1.3789746917586001</v>
      </c>
      <c r="Q239" s="37">
        <v>37.096774193548399</v>
      </c>
      <c r="R239" s="36">
        <v>46</v>
      </c>
      <c r="S239" s="37">
        <v>0.970873786407767</v>
      </c>
      <c r="T239" s="37">
        <v>100</v>
      </c>
      <c r="U239" s="36">
        <v>47</v>
      </c>
      <c r="V239" s="37">
        <v>0.86731869348588297</v>
      </c>
      <c r="W239" s="37">
        <v>46.875</v>
      </c>
      <c r="X239" s="36">
        <v>67</v>
      </c>
      <c r="Y239" s="37">
        <v>1.3225424397947101</v>
      </c>
      <c r="Z239" s="37">
        <v>67.5</v>
      </c>
      <c r="AA239" s="39">
        <v>72</v>
      </c>
      <c r="AB239" s="40">
        <v>1.23329907502569</v>
      </c>
      <c r="AC239" s="40">
        <v>67.441860465116307</v>
      </c>
      <c r="AD239" s="39">
        <v>64</v>
      </c>
      <c r="AE239" s="40">
        <v>1.9649984648449501</v>
      </c>
      <c r="AF239" s="40">
        <v>100</v>
      </c>
      <c r="AG239" s="39">
        <v>36</v>
      </c>
      <c r="AH239" s="40">
        <v>1.0459035444508999</v>
      </c>
      <c r="AI239" s="40">
        <v>111.764705882353</v>
      </c>
      <c r="AJ239" s="39">
        <v>52</v>
      </c>
      <c r="AK239" s="40">
        <v>0.917269359675428</v>
      </c>
      <c r="AL239" s="40">
        <v>85.714285714285694</v>
      </c>
      <c r="AM239" s="39">
        <v>75</v>
      </c>
      <c r="AN239" s="40">
        <v>0.85694698354661802</v>
      </c>
      <c r="AO239" s="40">
        <v>74.418604651162795</v>
      </c>
      <c r="AP239" s="39">
        <v>38</v>
      </c>
      <c r="AQ239" s="40">
        <v>0.61919504643962797</v>
      </c>
      <c r="AR239" s="40">
        <v>58.3333333333333</v>
      </c>
      <c r="AS239" s="39">
        <v>95</v>
      </c>
      <c r="AT239" s="40">
        <v>0.97356015576962496</v>
      </c>
      <c r="AU239" s="40">
        <v>69.642857142857096</v>
      </c>
      <c r="AV239" s="39">
        <v>96</v>
      </c>
      <c r="AW239" s="40">
        <v>0.49512610242921201</v>
      </c>
      <c r="AX239" s="40">
        <v>84.615384615384599</v>
      </c>
      <c r="AY239" s="39">
        <v>43</v>
      </c>
      <c r="AZ239" s="40">
        <v>0.39126478616924498</v>
      </c>
      <c r="BA239" s="40">
        <v>86.956521739130395</v>
      </c>
    </row>
    <row r="240" spans="1:53">
      <c r="A240" s="72"/>
      <c r="B240" s="35" t="s">
        <v>5</v>
      </c>
      <c r="C240" s="36">
        <v>433</v>
      </c>
      <c r="D240" s="37">
        <v>0.78530233232979096</v>
      </c>
      <c r="E240" s="37"/>
      <c r="F240" s="36">
        <v>43</v>
      </c>
      <c r="G240" s="37">
        <v>1.0361445783132499</v>
      </c>
      <c r="H240" s="37"/>
      <c r="I240" s="36">
        <v>29</v>
      </c>
      <c r="J240" s="37">
        <v>1.5409139213602601</v>
      </c>
      <c r="K240" s="37"/>
      <c r="L240" s="36">
        <v>20</v>
      </c>
      <c r="M240" s="37">
        <v>1.1834319526627199</v>
      </c>
      <c r="N240" s="37"/>
      <c r="O240" s="36">
        <v>23</v>
      </c>
      <c r="P240" s="37">
        <v>0.72623934322702899</v>
      </c>
      <c r="Q240" s="37"/>
      <c r="R240" s="36">
        <v>23</v>
      </c>
      <c r="S240" s="37">
        <v>0.92741935483870996</v>
      </c>
      <c r="T240" s="37"/>
      <c r="U240" s="36">
        <v>15</v>
      </c>
      <c r="V240" s="37">
        <v>0.541711809317443</v>
      </c>
      <c r="W240" s="37"/>
      <c r="X240" s="36">
        <v>27</v>
      </c>
      <c r="Y240" s="37">
        <v>1.0309278350515501</v>
      </c>
      <c r="Z240" s="37"/>
      <c r="AA240" s="39">
        <v>29</v>
      </c>
      <c r="AB240" s="40">
        <v>0.95646437994722999</v>
      </c>
      <c r="AC240" s="40"/>
      <c r="AD240" s="39">
        <v>32</v>
      </c>
      <c r="AE240" s="40">
        <v>1.9547953573610299</v>
      </c>
      <c r="AF240" s="40"/>
      <c r="AG240" s="39">
        <v>19</v>
      </c>
      <c r="AH240" s="40">
        <v>1.21561100447857</v>
      </c>
      <c r="AI240" s="40"/>
      <c r="AJ240" s="39">
        <v>24</v>
      </c>
      <c r="AK240" s="40">
        <v>0.83886752883607096</v>
      </c>
      <c r="AL240" s="40"/>
      <c r="AM240" s="39">
        <v>32</v>
      </c>
      <c r="AN240" s="40">
        <v>0.74626865671641796</v>
      </c>
      <c r="AO240" s="40"/>
      <c r="AP240" s="39">
        <v>14</v>
      </c>
      <c r="AQ240" s="40">
        <v>0.454103146286085</v>
      </c>
      <c r="AR240" s="40"/>
      <c r="AS240" s="39">
        <v>39</v>
      </c>
      <c r="AT240" s="40">
        <v>0.79803560466543899</v>
      </c>
      <c r="AU240" s="40"/>
      <c r="AV240" s="39">
        <v>44</v>
      </c>
      <c r="AW240" s="40">
        <v>0.46010666108961601</v>
      </c>
      <c r="AX240" s="40"/>
      <c r="AY240" s="39">
        <v>20</v>
      </c>
      <c r="AZ240" s="40">
        <v>0.365831351746845</v>
      </c>
      <c r="BA240" s="40"/>
    </row>
    <row r="241" spans="1:53">
      <c r="A241" s="73"/>
      <c r="B241" s="35" t="s">
        <v>6</v>
      </c>
      <c r="C241" s="36">
        <v>590</v>
      </c>
      <c r="D241" s="37">
        <v>1.08034864132425</v>
      </c>
      <c r="E241" s="37"/>
      <c r="F241" s="36">
        <v>65</v>
      </c>
      <c r="G241" s="37">
        <v>1.61170344656583</v>
      </c>
      <c r="H241" s="37"/>
      <c r="I241" s="36">
        <v>29</v>
      </c>
      <c r="J241" s="37">
        <v>1.6120066703724301</v>
      </c>
      <c r="K241" s="37"/>
      <c r="L241" s="36">
        <v>21</v>
      </c>
      <c r="M241" s="37">
        <v>1.33164235890932</v>
      </c>
      <c r="N241" s="37"/>
      <c r="O241" s="36">
        <v>62</v>
      </c>
      <c r="P241" s="37">
        <v>2.0687354020687398</v>
      </c>
      <c r="Q241" s="37"/>
      <c r="R241" s="36">
        <v>23</v>
      </c>
      <c r="S241" s="37">
        <v>1.0186005314437601</v>
      </c>
      <c r="T241" s="37"/>
      <c r="U241" s="36">
        <v>32</v>
      </c>
      <c r="V241" s="37">
        <v>1.20754716981132</v>
      </c>
      <c r="W241" s="37"/>
      <c r="X241" s="36">
        <v>40</v>
      </c>
      <c r="Y241" s="37">
        <v>1.63465467919902</v>
      </c>
      <c r="Z241" s="37"/>
      <c r="AA241" s="39">
        <v>43</v>
      </c>
      <c r="AB241" s="40">
        <v>1.53243050605845</v>
      </c>
      <c r="AC241" s="40"/>
      <c r="AD241" s="39">
        <v>32</v>
      </c>
      <c r="AE241" s="40">
        <v>1.9753086419753101</v>
      </c>
      <c r="AF241" s="40"/>
      <c r="AG241" s="39">
        <v>17</v>
      </c>
      <c r="AH241" s="40">
        <v>0.904736562001064</v>
      </c>
      <c r="AI241" s="40"/>
      <c r="AJ241" s="39">
        <v>28</v>
      </c>
      <c r="AK241" s="40">
        <v>0.99715099715099698</v>
      </c>
      <c r="AL241" s="40"/>
      <c r="AM241" s="39">
        <v>43</v>
      </c>
      <c r="AN241" s="40">
        <v>0.96326164874552</v>
      </c>
      <c r="AO241" s="40"/>
      <c r="AP241" s="39">
        <v>24</v>
      </c>
      <c r="AQ241" s="40">
        <v>0.78585461689587399</v>
      </c>
      <c r="AR241" s="40"/>
      <c r="AS241" s="39">
        <v>56</v>
      </c>
      <c r="AT241" s="40">
        <v>1.14966126052145</v>
      </c>
      <c r="AU241" s="40"/>
      <c r="AV241" s="39">
        <v>52</v>
      </c>
      <c r="AW241" s="40">
        <v>0.52920822308161997</v>
      </c>
      <c r="AX241" s="40"/>
      <c r="AY241" s="39">
        <v>23</v>
      </c>
      <c r="AZ241" s="40">
        <v>0.416440340394713</v>
      </c>
      <c r="BA241" s="40"/>
    </row>
    <row r="242" spans="1:53">
      <c r="A242" s="71" t="s">
        <v>131</v>
      </c>
      <c r="B242" s="35" t="s">
        <v>4</v>
      </c>
      <c r="C242" s="36">
        <v>1194</v>
      </c>
      <c r="D242" s="37">
        <v>1.0879271070615</v>
      </c>
      <c r="E242" s="37">
        <v>65.145228215767602</v>
      </c>
      <c r="F242" s="36">
        <v>124</v>
      </c>
      <c r="G242" s="37">
        <v>1.5153366735915901</v>
      </c>
      <c r="H242" s="37">
        <v>55</v>
      </c>
      <c r="I242" s="36">
        <v>64</v>
      </c>
      <c r="J242" s="37">
        <v>1.7386579733767999</v>
      </c>
      <c r="K242" s="37">
        <v>48.837209302325597</v>
      </c>
      <c r="L242" s="36">
        <v>81</v>
      </c>
      <c r="M242" s="37">
        <v>2.4793388429752099</v>
      </c>
      <c r="N242" s="37">
        <v>68.75</v>
      </c>
      <c r="O242" s="36">
        <v>104</v>
      </c>
      <c r="P242" s="37">
        <v>1.68721609344581</v>
      </c>
      <c r="Q242" s="37">
        <v>70.491803278688494</v>
      </c>
      <c r="R242" s="36">
        <v>46</v>
      </c>
      <c r="S242" s="37">
        <v>0.970873786407767</v>
      </c>
      <c r="T242" s="37">
        <v>142.105263157895</v>
      </c>
      <c r="U242" s="36">
        <v>49</v>
      </c>
      <c r="V242" s="37">
        <v>0.90422587193209103</v>
      </c>
      <c r="W242" s="37">
        <v>75</v>
      </c>
      <c r="X242" s="36">
        <v>83</v>
      </c>
      <c r="Y242" s="37">
        <v>1.63837347019345</v>
      </c>
      <c r="Z242" s="37">
        <v>59.615384615384599</v>
      </c>
      <c r="AA242" s="39">
        <v>86</v>
      </c>
      <c r="AB242" s="40">
        <v>1.4731072285029101</v>
      </c>
      <c r="AC242" s="40">
        <v>48.275862068965502</v>
      </c>
      <c r="AD242" s="39">
        <v>68</v>
      </c>
      <c r="AE242" s="40">
        <v>2.0878108688977601</v>
      </c>
      <c r="AF242" s="40">
        <v>88.8888888888889</v>
      </c>
      <c r="AG242" s="39">
        <v>62</v>
      </c>
      <c r="AH242" s="40">
        <v>1.80127832655433</v>
      </c>
      <c r="AI242" s="40">
        <v>67.567567567567593</v>
      </c>
      <c r="AJ242" s="39">
        <v>68</v>
      </c>
      <c r="AK242" s="40">
        <v>1.19950608572941</v>
      </c>
      <c r="AL242" s="40">
        <v>61.904761904761898</v>
      </c>
      <c r="AM242" s="39">
        <v>78</v>
      </c>
      <c r="AN242" s="40">
        <v>0.89122486288848302</v>
      </c>
      <c r="AO242" s="40">
        <v>90.243902439024396</v>
      </c>
      <c r="AP242" s="39">
        <v>45</v>
      </c>
      <c r="AQ242" s="40">
        <v>0.73325729183640198</v>
      </c>
      <c r="AR242" s="40">
        <v>95.652173913043498</v>
      </c>
      <c r="AS242" s="39">
        <v>90</v>
      </c>
      <c r="AT242" s="40">
        <v>0.92232014757122405</v>
      </c>
      <c r="AU242" s="40">
        <v>63.636363636363598</v>
      </c>
      <c r="AV242" s="39">
        <v>88</v>
      </c>
      <c r="AW242" s="40">
        <v>0.453865593893445</v>
      </c>
      <c r="AX242" s="40">
        <v>41.935483870967701</v>
      </c>
      <c r="AY242" s="39">
        <v>58</v>
      </c>
      <c r="AZ242" s="40">
        <v>0.52775250227479498</v>
      </c>
      <c r="BA242" s="40">
        <v>52.631578947368403</v>
      </c>
    </row>
    <row r="243" spans="1:53">
      <c r="A243" s="72"/>
      <c r="B243" s="35" t="s">
        <v>5</v>
      </c>
      <c r="C243" s="36">
        <v>471</v>
      </c>
      <c r="D243" s="37">
        <v>0.85422031992455305</v>
      </c>
      <c r="E243" s="37"/>
      <c r="F243" s="36">
        <v>44</v>
      </c>
      <c r="G243" s="37">
        <v>1.06024096385542</v>
      </c>
      <c r="H243" s="37"/>
      <c r="I243" s="36">
        <v>21</v>
      </c>
      <c r="J243" s="37">
        <v>1.1158342189160499</v>
      </c>
      <c r="K243" s="37"/>
      <c r="L243" s="36">
        <v>33</v>
      </c>
      <c r="M243" s="37">
        <v>1.95266272189349</v>
      </c>
      <c r="N243" s="37"/>
      <c r="O243" s="36">
        <v>43</v>
      </c>
      <c r="P243" s="37">
        <v>1.3577518155983599</v>
      </c>
      <c r="Q243" s="37"/>
      <c r="R243" s="36">
        <v>27</v>
      </c>
      <c r="S243" s="37">
        <v>1.0887096774193501</v>
      </c>
      <c r="T243" s="37"/>
      <c r="U243" s="36">
        <v>21</v>
      </c>
      <c r="V243" s="37">
        <v>0.75839653304442001</v>
      </c>
      <c r="W243" s="37"/>
      <c r="X243" s="36">
        <v>31</v>
      </c>
      <c r="Y243" s="37">
        <v>1.1836578846888099</v>
      </c>
      <c r="Z243" s="37"/>
      <c r="AA243" s="39">
        <v>28</v>
      </c>
      <c r="AB243" s="40">
        <v>0.923482849604222</v>
      </c>
      <c r="AC243" s="40"/>
      <c r="AD243" s="39">
        <v>32</v>
      </c>
      <c r="AE243" s="40">
        <v>1.9547953573610299</v>
      </c>
      <c r="AF243" s="40"/>
      <c r="AG243" s="39">
        <v>25</v>
      </c>
      <c r="AH243" s="40">
        <v>1.59948816378759</v>
      </c>
      <c r="AI243" s="40"/>
      <c r="AJ243" s="39">
        <v>26</v>
      </c>
      <c r="AK243" s="40">
        <v>0.90877315623907695</v>
      </c>
      <c r="AL243" s="40"/>
      <c r="AM243" s="39">
        <v>37</v>
      </c>
      <c r="AN243" s="40">
        <v>0.86287313432835799</v>
      </c>
      <c r="AO243" s="40"/>
      <c r="AP243" s="39">
        <v>22</v>
      </c>
      <c r="AQ243" s="40">
        <v>0.71359065844956204</v>
      </c>
      <c r="AR243" s="40"/>
      <c r="AS243" s="39">
        <v>35</v>
      </c>
      <c r="AT243" s="40">
        <v>0.71618579905872704</v>
      </c>
      <c r="AU243" s="40"/>
      <c r="AV243" s="39">
        <v>26</v>
      </c>
      <c r="AW243" s="40">
        <v>0.27188120882568201</v>
      </c>
      <c r="AX243" s="40"/>
      <c r="AY243" s="39">
        <v>20</v>
      </c>
      <c r="AZ243" s="40">
        <v>0.365831351746845</v>
      </c>
      <c r="BA243" s="40"/>
    </row>
    <row r="244" spans="1:53">
      <c r="A244" s="73"/>
      <c r="B244" s="35" t="s">
        <v>6</v>
      </c>
      <c r="C244" s="36">
        <v>723</v>
      </c>
      <c r="D244" s="37">
        <v>1.32388486047023</v>
      </c>
      <c r="E244" s="37"/>
      <c r="F244" s="36">
        <v>80</v>
      </c>
      <c r="G244" s="37">
        <v>1.9836350111579499</v>
      </c>
      <c r="H244" s="37"/>
      <c r="I244" s="36">
        <v>43</v>
      </c>
      <c r="J244" s="37">
        <v>2.3902167871039501</v>
      </c>
      <c r="K244" s="37"/>
      <c r="L244" s="36">
        <v>48</v>
      </c>
      <c r="M244" s="37">
        <v>3.04375396322131</v>
      </c>
      <c r="N244" s="37"/>
      <c r="O244" s="36">
        <v>61</v>
      </c>
      <c r="P244" s="37">
        <v>2.0353687020353699</v>
      </c>
      <c r="Q244" s="37"/>
      <c r="R244" s="36">
        <v>19</v>
      </c>
      <c r="S244" s="37">
        <v>0.84145261293179796</v>
      </c>
      <c r="T244" s="37"/>
      <c r="U244" s="36">
        <v>28</v>
      </c>
      <c r="V244" s="37">
        <v>1.0566037735849101</v>
      </c>
      <c r="W244" s="37"/>
      <c r="X244" s="36">
        <v>52</v>
      </c>
      <c r="Y244" s="37">
        <v>2.1250510829587199</v>
      </c>
      <c r="Z244" s="37"/>
      <c r="AA244" s="39">
        <v>58</v>
      </c>
      <c r="AB244" s="40">
        <v>2.0669992872416301</v>
      </c>
      <c r="AC244" s="40"/>
      <c r="AD244" s="39">
        <v>36</v>
      </c>
      <c r="AE244" s="40">
        <v>2.2222222222222201</v>
      </c>
      <c r="AF244" s="40"/>
      <c r="AG244" s="39">
        <v>37</v>
      </c>
      <c r="AH244" s="40">
        <v>1.96913251729643</v>
      </c>
      <c r="AI244" s="40"/>
      <c r="AJ244" s="39">
        <v>42</v>
      </c>
      <c r="AK244" s="40">
        <v>1.4957264957265</v>
      </c>
      <c r="AL244" s="40"/>
      <c r="AM244" s="39">
        <v>41</v>
      </c>
      <c r="AN244" s="40">
        <v>0.91845878136200698</v>
      </c>
      <c r="AO244" s="40"/>
      <c r="AP244" s="39">
        <v>23</v>
      </c>
      <c r="AQ244" s="40">
        <v>0.75311067452521296</v>
      </c>
      <c r="AR244" s="40"/>
      <c r="AS244" s="39">
        <v>55</v>
      </c>
      <c r="AT244" s="40">
        <v>1.1291315951550001</v>
      </c>
      <c r="AU244" s="40"/>
      <c r="AV244" s="39">
        <v>62</v>
      </c>
      <c r="AW244" s="40">
        <v>0.63097903521270104</v>
      </c>
      <c r="AX244" s="40"/>
      <c r="AY244" s="39">
        <v>38</v>
      </c>
      <c r="AZ244" s="40">
        <v>0.688031866739091</v>
      </c>
      <c r="BA244" s="40"/>
    </row>
    <row r="245" spans="1:53">
      <c r="A245" s="71" t="s">
        <v>132</v>
      </c>
      <c r="B245" s="35" t="s">
        <v>4</v>
      </c>
      <c r="C245" s="36">
        <v>1016</v>
      </c>
      <c r="D245" s="37">
        <v>0.92574031890660602</v>
      </c>
      <c r="E245" s="37">
        <v>60.759493670886101</v>
      </c>
      <c r="F245" s="36">
        <v>123</v>
      </c>
      <c r="G245" s="37">
        <v>1.5031162165465</v>
      </c>
      <c r="H245" s="37">
        <v>89.230769230769198</v>
      </c>
      <c r="I245" s="36">
        <v>46</v>
      </c>
      <c r="J245" s="37">
        <v>1.2496604183645701</v>
      </c>
      <c r="K245" s="37">
        <v>43.75</v>
      </c>
      <c r="L245" s="36">
        <v>61</v>
      </c>
      <c r="M245" s="37">
        <v>1.8671564126109601</v>
      </c>
      <c r="N245" s="37">
        <v>45.238095238095198</v>
      </c>
      <c r="O245" s="36">
        <v>81</v>
      </c>
      <c r="P245" s="37">
        <v>1.31408176508761</v>
      </c>
      <c r="Q245" s="37">
        <v>42.105263157894697</v>
      </c>
      <c r="R245" s="36">
        <v>49</v>
      </c>
      <c r="S245" s="37">
        <v>1.0341916420430599</v>
      </c>
      <c r="T245" s="37">
        <v>58.064516129032299</v>
      </c>
      <c r="U245" s="36">
        <v>43</v>
      </c>
      <c r="V245" s="37">
        <v>0.79350433659346697</v>
      </c>
      <c r="W245" s="37">
        <v>30.303030303030301</v>
      </c>
      <c r="X245" s="36">
        <v>86</v>
      </c>
      <c r="Y245" s="37">
        <v>1.6975917883932099</v>
      </c>
      <c r="Z245" s="37">
        <v>120.51282051282099</v>
      </c>
      <c r="AA245" s="39">
        <v>80</v>
      </c>
      <c r="AB245" s="40">
        <v>1.3703323055840999</v>
      </c>
      <c r="AC245" s="40">
        <v>77.7777777777778</v>
      </c>
      <c r="AD245" s="39">
        <v>67</v>
      </c>
      <c r="AE245" s="40">
        <v>2.0571077678845602</v>
      </c>
      <c r="AF245" s="40">
        <v>55.8139534883721</v>
      </c>
      <c r="AG245" s="39">
        <v>51</v>
      </c>
      <c r="AH245" s="40">
        <v>1.4816966879721101</v>
      </c>
      <c r="AI245" s="40">
        <v>41.6666666666667</v>
      </c>
      <c r="AJ245" s="39">
        <v>44</v>
      </c>
      <c r="AK245" s="40">
        <v>0.77615099664843901</v>
      </c>
      <c r="AL245" s="40">
        <v>83.3333333333333</v>
      </c>
      <c r="AM245" s="39">
        <v>64</v>
      </c>
      <c r="AN245" s="40">
        <v>0.73126142595978105</v>
      </c>
      <c r="AO245" s="40">
        <v>60</v>
      </c>
      <c r="AP245" s="39">
        <v>33</v>
      </c>
      <c r="AQ245" s="40">
        <v>0.53772201401336195</v>
      </c>
      <c r="AR245" s="40">
        <v>50</v>
      </c>
      <c r="AS245" s="39">
        <v>69</v>
      </c>
      <c r="AT245" s="40">
        <v>0.70711211313793798</v>
      </c>
      <c r="AU245" s="40">
        <v>40.816326530612201</v>
      </c>
      <c r="AV245" s="39">
        <v>70</v>
      </c>
      <c r="AW245" s="40">
        <v>0.36102944968796702</v>
      </c>
      <c r="AX245" s="40">
        <v>66.6666666666667</v>
      </c>
      <c r="AY245" s="39">
        <v>49</v>
      </c>
      <c r="AZ245" s="40">
        <v>0.44585987261146498</v>
      </c>
      <c r="BA245" s="40">
        <v>53.125</v>
      </c>
    </row>
    <row r="246" spans="1:53">
      <c r="A246" s="72"/>
      <c r="B246" s="35" t="s">
        <v>5</v>
      </c>
      <c r="C246" s="36">
        <v>384</v>
      </c>
      <c r="D246" s="37">
        <v>0.69643440095759701</v>
      </c>
      <c r="E246" s="37"/>
      <c r="F246" s="36">
        <v>58</v>
      </c>
      <c r="G246" s="37">
        <v>1.3975903614457801</v>
      </c>
      <c r="H246" s="37"/>
      <c r="I246" s="36">
        <v>14</v>
      </c>
      <c r="J246" s="37">
        <v>0.74388947927736504</v>
      </c>
      <c r="K246" s="37"/>
      <c r="L246" s="36">
        <v>19</v>
      </c>
      <c r="M246" s="37">
        <v>1.12426035502959</v>
      </c>
      <c r="N246" s="37"/>
      <c r="O246" s="36">
        <v>24</v>
      </c>
      <c r="P246" s="37">
        <v>0.75781496684559502</v>
      </c>
      <c r="Q246" s="37"/>
      <c r="R246" s="36">
        <v>18</v>
      </c>
      <c r="S246" s="37">
        <v>0.72580645161290303</v>
      </c>
      <c r="T246" s="37"/>
      <c r="U246" s="36">
        <v>10</v>
      </c>
      <c r="V246" s="37">
        <v>0.36114120621162898</v>
      </c>
      <c r="W246" s="37"/>
      <c r="X246" s="36">
        <v>47</v>
      </c>
      <c r="Y246" s="37">
        <v>1.7945780832378799</v>
      </c>
      <c r="Z246" s="37"/>
      <c r="AA246" s="39">
        <v>35</v>
      </c>
      <c r="AB246" s="40">
        <v>1.1543535620052801</v>
      </c>
      <c r="AC246" s="40"/>
      <c r="AD246" s="39">
        <v>24</v>
      </c>
      <c r="AE246" s="40">
        <v>1.4660965180207699</v>
      </c>
      <c r="AF246" s="40"/>
      <c r="AG246" s="39">
        <v>15</v>
      </c>
      <c r="AH246" s="40">
        <v>0.959692898272553</v>
      </c>
      <c r="AI246" s="40"/>
      <c r="AJ246" s="39">
        <v>20</v>
      </c>
      <c r="AK246" s="40">
        <v>0.69905627403005899</v>
      </c>
      <c r="AL246" s="40"/>
      <c r="AM246" s="39">
        <v>24</v>
      </c>
      <c r="AN246" s="40">
        <v>0.55970149253731305</v>
      </c>
      <c r="AO246" s="40"/>
      <c r="AP246" s="39">
        <v>11</v>
      </c>
      <c r="AQ246" s="40">
        <v>0.35679532922478102</v>
      </c>
      <c r="AR246" s="40"/>
      <c r="AS246" s="39">
        <v>20</v>
      </c>
      <c r="AT246" s="40">
        <v>0.409249028033558</v>
      </c>
      <c r="AU246" s="40"/>
      <c r="AV246" s="39">
        <v>28</v>
      </c>
      <c r="AW246" s="40">
        <v>0.292795147966119</v>
      </c>
      <c r="AX246" s="40"/>
      <c r="AY246" s="39">
        <v>17</v>
      </c>
      <c r="AZ246" s="40">
        <v>0.31095664898481801</v>
      </c>
      <c r="BA246" s="40"/>
    </row>
    <row r="247" spans="1:53">
      <c r="A247" s="73"/>
      <c r="B247" s="35" t="s">
        <v>6</v>
      </c>
      <c r="C247" s="36">
        <v>632</v>
      </c>
      <c r="D247" s="37">
        <v>1.1572548157914</v>
      </c>
      <c r="E247" s="37"/>
      <c r="F247" s="36">
        <v>65</v>
      </c>
      <c r="G247" s="37">
        <v>1.61170344656583</v>
      </c>
      <c r="H247" s="37"/>
      <c r="I247" s="36">
        <v>32</v>
      </c>
      <c r="J247" s="37">
        <v>1.77876598110061</v>
      </c>
      <c r="K247" s="37"/>
      <c r="L247" s="36">
        <v>42</v>
      </c>
      <c r="M247" s="37">
        <v>2.6632847178186401</v>
      </c>
      <c r="N247" s="37"/>
      <c r="O247" s="36">
        <v>57</v>
      </c>
      <c r="P247" s="37">
        <v>1.9019019019018999</v>
      </c>
      <c r="Q247" s="37"/>
      <c r="R247" s="36">
        <v>31</v>
      </c>
      <c r="S247" s="37">
        <v>1.37289636846767</v>
      </c>
      <c r="T247" s="37"/>
      <c r="U247" s="36">
        <v>33</v>
      </c>
      <c r="V247" s="37">
        <v>1.24528301886792</v>
      </c>
      <c r="W247" s="37"/>
      <c r="X247" s="36">
        <v>39</v>
      </c>
      <c r="Y247" s="37">
        <v>1.5937883122190399</v>
      </c>
      <c r="Z247" s="37"/>
      <c r="AA247" s="39">
        <v>45</v>
      </c>
      <c r="AB247" s="40">
        <v>1.60370634354954</v>
      </c>
      <c r="AC247" s="40"/>
      <c r="AD247" s="39">
        <v>43</v>
      </c>
      <c r="AE247" s="40">
        <v>2.6543209876543199</v>
      </c>
      <c r="AF247" s="40"/>
      <c r="AG247" s="39">
        <v>36</v>
      </c>
      <c r="AH247" s="40">
        <v>1.9159127195316701</v>
      </c>
      <c r="AI247" s="40"/>
      <c r="AJ247" s="39">
        <v>24</v>
      </c>
      <c r="AK247" s="40">
        <v>0.854700854700855</v>
      </c>
      <c r="AL247" s="40"/>
      <c r="AM247" s="39">
        <v>40</v>
      </c>
      <c r="AN247" s="40">
        <v>0.89605734767025103</v>
      </c>
      <c r="AO247" s="40"/>
      <c r="AP247" s="39">
        <v>22</v>
      </c>
      <c r="AQ247" s="40">
        <v>0.72036673215455105</v>
      </c>
      <c r="AR247" s="40"/>
      <c r="AS247" s="39">
        <v>49</v>
      </c>
      <c r="AT247" s="40">
        <v>1.0059536029562699</v>
      </c>
      <c r="AU247" s="40"/>
      <c r="AV247" s="39">
        <v>42</v>
      </c>
      <c r="AW247" s="40">
        <v>0.427437410950539</v>
      </c>
      <c r="AX247" s="40"/>
      <c r="AY247" s="39">
        <v>32</v>
      </c>
      <c r="AZ247" s="40">
        <v>0.57939525620134003</v>
      </c>
      <c r="BA247" s="40"/>
    </row>
    <row r="248" spans="1:53">
      <c r="A248" s="71" t="s">
        <v>133</v>
      </c>
      <c r="B248" s="35" t="s">
        <v>4</v>
      </c>
      <c r="C248" s="36">
        <v>1004</v>
      </c>
      <c r="D248" s="37">
        <v>0.91480637813211796</v>
      </c>
      <c r="E248" s="37">
        <v>68.739495798319297</v>
      </c>
      <c r="F248" s="36">
        <v>107</v>
      </c>
      <c r="G248" s="37">
        <v>1.3075889038249999</v>
      </c>
      <c r="H248" s="37">
        <v>62.121212121212103</v>
      </c>
      <c r="I248" s="36">
        <v>58</v>
      </c>
      <c r="J248" s="37">
        <v>1.57565878837272</v>
      </c>
      <c r="K248" s="37">
        <v>75.757575757575793</v>
      </c>
      <c r="L248" s="36">
        <v>58</v>
      </c>
      <c r="M248" s="37">
        <v>1.77532904805632</v>
      </c>
      <c r="N248" s="37">
        <v>100</v>
      </c>
      <c r="O248" s="36">
        <v>83</v>
      </c>
      <c r="P248" s="37">
        <v>1.3465282284230999</v>
      </c>
      <c r="Q248" s="37">
        <v>80.434782608695699</v>
      </c>
      <c r="R248" s="36">
        <v>40</v>
      </c>
      <c r="S248" s="37">
        <v>0.84423807513718896</v>
      </c>
      <c r="T248" s="37">
        <v>73.913043478260903</v>
      </c>
      <c r="U248" s="36">
        <v>49</v>
      </c>
      <c r="V248" s="37">
        <v>0.90422587193209103</v>
      </c>
      <c r="W248" s="37">
        <v>58.064516129032299</v>
      </c>
      <c r="X248" s="36">
        <v>85</v>
      </c>
      <c r="Y248" s="37">
        <v>1.6778523489932899</v>
      </c>
      <c r="Z248" s="37">
        <v>73.469387755102005</v>
      </c>
      <c r="AA248" s="39">
        <v>88</v>
      </c>
      <c r="AB248" s="40">
        <v>1.50736553614251</v>
      </c>
      <c r="AC248" s="40">
        <v>62.962962962962997</v>
      </c>
      <c r="AD248" s="39">
        <v>48</v>
      </c>
      <c r="AE248" s="40">
        <v>1.47374884863371</v>
      </c>
      <c r="AF248" s="40">
        <v>60</v>
      </c>
      <c r="AG248" s="39">
        <v>43</v>
      </c>
      <c r="AH248" s="40">
        <v>1.24927367809413</v>
      </c>
      <c r="AI248" s="40">
        <v>86.956521739130395</v>
      </c>
      <c r="AJ248" s="39">
        <v>45</v>
      </c>
      <c r="AK248" s="40">
        <v>0.79379079202681202</v>
      </c>
      <c r="AL248" s="40">
        <v>80</v>
      </c>
      <c r="AM248" s="39">
        <v>64</v>
      </c>
      <c r="AN248" s="40">
        <v>0.73126142595978105</v>
      </c>
      <c r="AO248" s="40">
        <v>52.380952380952401</v>
      </c>
      <c r="AP248" s="39">
        <v>32</v>
      </c>
      <c r="AQ248" s="40">
        <v>0.52142740752810801</v>
      </c>
      <c r="AR248" s="40">
        <v>45.454545454545503</v>
      </c>
      <c r="AS248" s="39">
        <v>68</v>
      </c>
      <c r="AT248" s="40">
        <v>0.696864111498258</v>
      </c>
      <c r="AU248" s="40">
        <v>100</v>
      </c>
      <c r="AV248" s="39">
        <v>75</v>
      </c>
      <c r="AW248" s="40">
        <v>0.38681726752282197</v>
      </c>
      <c r="AX248" s="40">
        <v>59.574468085106403</v>
      </c>
      <c r="AY248" s="39">
        <v>61</v>
      </c>
      <c r="AZ248" s="40">
        <v>0.55505004549590498</v>
      </c>
      <c r="BA248" s="40">
        <v>48.780487804878</v>
      </c>
    </row>
    <row r="249" spans="1:53">
      <c r="A249" s="72"/>
      <c r="B249" s="35" t="s">
        <v>5</v>
      </c>
      <c r="C249" s="36">
        <v>409</v>
      </c>
      <c r="D249" s="37">
        <v>0.74177518226994099</v>
      </c>
      <c r="E249" s="37"/>
      <c r="F249" s="36">
        <v>41</v>
      </c>
      <c r="G249" s="37">
        <v>0.98795180722891596</v>
      </c>
      <c r="H249" s="37"/>
      <c r="I249" s="36">
        <v>25</v>
      </c>
      <c r="J249" s="37">
        <v>1.3283740701381499</v>
      </c>
      <c r="K249" s="37"/>
      <c r="L249" s="36">
        <v>29</v>
      </c>
      <c r="M249" s="37">
        <v>1.71597633136095</v>
      </c>
      <c r="N249" s="37"/>
      <c r="O249" s="36">
        <v>37</v>
      </c>
      <c r="P249" s="37">
        <v>1.1682980738869599</v>
      </c>
      <c r="Q249" s="37"/>
      <c r="R249" s="36">
        <v>17</v>
      </c>
      <c r="S249" s="37">
        <v>0.68548387096774199</v>
      </c>
      <c r="T249" s="37"/>
      <c r="U249" s="36">
        <v>18</v>
      </c>
      <c r="V249" s="37">
        <v>0.65005417118093201</v>
      </c>
      <c r="W249" s="37"/>
      <c r="X249" s="36">
        <v>36</v>
      </c>
      <c r="Y249" s="37">
        <v>1.3745704467354001</v>
      </c>
      <c r="Z249" s="37"/>
      <c r="AA249" s="39">
        <v>34</v>
      </c>
      <c r="AB249" s="40">
        <v>1.12137203166227</v>
      </c>
      <c r="AC249" s="40"/>
      <c r="AD249" s="39">
        <v>18</v>
      </c>
      <c r="AE249" s="40">
        <v>1.0995723885155799</v>
      </c>
      <c r="AF249" s="40"/>
      <c r="AG249" s="39">
        <v>20</v>
      </c>
      <c r="AH249" s="40">
        <v>1.2795905310300699</v>
      </c>
      <c r="AI249" s="40"/>
      <c r="AJ249" s="39">
        <v>20</v>
      </c>
      <c r="AK249" s="40">
        <v>0.69905627403005899</v>
      </c>
      <c r="AL249" s="40"/>
      <c r="AM249" s="39">
        <v>22</v>
      </c>
      <c r="AN249" s="40">
        <v>0.51305970149253699</v>
      </c>
      <c r="AO249" s="40"/>
      <c r="AP249" s="39">
        <v>10</v>
      </c>
      <c r="AQ249" s="40">
        <v>0.32435939020434601</v>
      </c>
      <c r="AR249" s="40"/>
      <c r="AS249" s="39">
        <v>34</v>
      </c>
      <c r="AT249" s="40">
        <v>0.69572334765704902</v>
      </c>
      <c r="AU249" s="40"/>
      <c r="AV249" s="39">
        <v>28</v>
      </c>
      <c r="AW249" s="40">
        <v>0.292795147966119</v>
      </c>
      <c r="AX249" s="40"/>
      <c r="AY249" s="39">
        <v>20</v>
      </c>
      <c r="AZ249" s="40">
        <v>0.365831351746845</v>
      </c>
      <c r="BA249" s="40"/>
    </row>
    <row r="250" spans="1:53">
      <c r="A250" s="73"/>
      <c r="B250" s="35" t="s">
        <v>6</v>
      </c>
      <c r="C250" s="36">
        <v>595</v>
      </c>
      <c r="D250" s="37">
        <v>1.08950413828463</v>
      </c>
      <c r="E250" s="37"/>
      <c r="F250" s="36">
        <v>66</v>
      </c>
      <c r="G250" s="37">
        <v>1.6364988842053101</v>
      </c>
      <c r="H250" s="37"/>
      <c r="I250" s="36">
        <v>33</v>
      </c>
      <c r="J250" s="37">
        <v>1.8343524180100099</v>
      </c>
      <c r="K250" s="37"/>
      <c r="L250" s="36">
        <v>29</v>
      </c>
      <c r="M250" s="37">
        <v>1.8389346861128699</v>
      </c>
      <c r="N250" s="37"/>
      <c r="O250" s="36">
        <v>46</v>
      </c>
      <c r="P250" s="37">
        <v>1.53486820153487</v>
      </c>
      <c r="Q250" s="37"/>
      <c r="R250" s="36">
        <v>23</v>
      </c>
      <c r="S250" s="37">
        <v>1.0186005314437601</v>
      </c>
      <c r="T250" s="37"/>
      <c r="U250" s="36">
        <v>31</v>
      </c>
      <c r="V250" s="37">
        <v>1.1698113207547201</v>
      </c>
      <c r="W250" s="37"/>
      <c r="X250" s="36">
        <v>49</v>
      </c>
      <c r="Y250" s="37">
        <v>2.0024519820187998</v>
      </c>
      <c r="Z250" s="37"/>
      <c r="AA250" s="39">
        <v>54</v>
      </c>
      <c r="AB250" s="40">
        <v>1.9244476122594401</v>
      </c>
      <c r="AC250" s="40"/>
      <c r="AD250" s="39">
        <v>30</v>
      </c>
      <c r="AE250" s="40">
        <v>1.8518518518518501</v>
      </c>
      <c r="AF250" s="40"/>
      <c r="AG250" s="39">
        <v>23</v>
      </c>
      <c r="AH250" s="40">
        <v>1.2240553485896799</v>
      </c>
      <c r="AI250" s="40"/>
      <c r="AJ250" s="39">
        <v>25</v>
      </c>
      <c r="AK250" s="40">
        <v>0.89031339031338996</v>
      </c>
      <c r="AL250" s="40"/>
      <c r="AM250" s="39">
        <v>42</v>
      </c>
      <c r="AN250" s="40">
        <v>0.94086021505376305</v>
      </c>
      <c r="AO250" s="40"/>
      <c r="AP250" s="39">
        <v>22</v>
      </c>
      <c r="AQ250" s="40">
        <v>0.72036673215455105</v>
      </c>
      <c r="AR250" s="40"/>
      <c r="AS250" s="39">
        <v>34</v>
      </c>
      <c r="AT250" s="40">
        <v>0.69800862245945405</v>
      </c>
      <c r="AU250" s="40"/>
      <c r="AV250" s="39">
        <v>47</v>
      </c>
      <c r="AW250" s="40">
        <v>0.47832281701607998</v>
      </c>
      <c r="AX250" s="40"/>
      <c r="AY250" s="39">
        <v>41</v>
      </c>
      <c r="AZ250" s="40">
        <v>0.74235017200796705</v>
      </c>
      <c r="BA250" s="40"/>
    </row>
    <row r="251" spans="1:53">
      <c r="A251" s="71" t="s">
        <v>134</v>
      </c>
      <c r="B251" s="35" t="s">
        <v>4</v>
      </c>
      <c r="C251" s="36">
        <v>953</v>
      </c>
      <c r="D251" s="37">
        <v>0.86833712984054701</v>
      </c>
      <c r="E251" s="37">
        <v>58.8333333333333</v>
      </c>
      <c r="F251" s="36">
        <v>94</v>
      </c>
      <c r="G251" s="37">
        <v>1.14872296223879</v>
      </c>
      <c r="H251" s="37">
        <v>51.612903225806498</v>
      </c>
      <c r="I251" s="36">
        <v>46</v>
      </c>
      <c r="J251" s="37">
        <v>1.2496604183645701</v>
      </c>
      <c r="K251" s="37">
        <v>31.428571428571399</v>
      </c>
      <c r="L251" s="36">
        <v>65</v>
      </c>
      <c r="M251" s="37">
        <v>1.9895928986838101</v>
      </c>
      <c r="N251" s="37">
        <v>47.727272727272698</v>
      </c>
      <c r="O251" s="36">
        <v>84</v>
      </c>
      <c r="P251" s="37">
        <v>1.3627514600908499</v>
      </c>
      <c r="Q251" s="37">
        <v>82.608695652173907</v>
      </c>
      <c r="R251" s="36">
        <v>31</v>
      </c>
      <c r="S251" s="37">
        <v>0.654284508231321</v>
      </c>
      <c r="T251" s="37">
        <v>55</v>
      </c>
      <c r="U251" s="36">
        <v>49</v>
      </c>
      <c r="V251" s="37">
        <v>0.90422587193209103</v>
      </c>
      <c r="W251" s="37">
        <v>44.117647058823501</v>
      </c>
      <c r="X251" s="36">
        <v>75</v>
      </c>
      <c r="Y251" s="37">
        <v>1.4804579549940799</v>
      </c>
      <c r="Z251" s="37">
        <v>74.418604651162795</v>
      </c>
      <c r="AA251" s="39">
        <v>79</v>
      </c>
      <c r="AB251" s="40">
        <v>1.3532031517642999</v>
      </c>
      <c r="AC251" s="40">
        <v>79.545454545454504</v>
      </c>
      <c r="AD251" s="39">
        <v>66</v>
      </c>
      <c r="AE251" s="40">
        <v>2.02640466687135</v>
      </c>
      <c r="AF251" s="40">
        <v>46.6666666666667</v>
      </c>
      <c r="AG251" s="39">
        <v>32</v>
      </c>
      <c r="AH251" s="40">
        <v>0.92969203951191204</v>
      </c>
      <c r="AI251" s="40">
        <v>52.380952380952401</v>
      </c>
      <c r="AJ251" s="39">
        <v>42</v>
      </c>
      <c r="AK251" s="40">
        <v>0.74087140589169198</v>
      </c>
      <c r="AL251" s="40">
        <v>61.538461538461497</v>
      </c>
      <c r="AM251" s="39">
        <v>52</v>
      </c>
      <c r="AN251" s="40">
        <v>0.59414990859232197</v>
      </c>
      <c r="AO251" s="40">
        <v>67.741935483871003</v>
      </c>
      <c r="AP251" s="39">
        <v>28</v>
      </c>
      <c r="AQ251" s="40">
        <v>0.45624898158709498</v>
      </c>
      <c r="AR251" s="40">
        <v>40</v>
      </c>
      <c r="AS251" s="39">
        <v>70</v>
      </c>
      <c r="AT251" s="40">
        <v>0.71736011477761796</v>
      </c>
      <c r="AU251" s="40">
        <v>55.5555555555556</v>
      </c>
      <c r="AV251" s="39">
        <v>82</v>
      </c>
      <c r="AW251" s="40">
        <v>0.42292021249161899</v>
      </c>
      <c r="AX251" s="40">
        <v>86.363636363636402</v>
      </c>
      <c r="AY251" s="39">
        <v>58</v>
      </c>
      <c r="AZ251" s="40">
        <v>0.52775250227479498</v>
      </c>
      <c r="BA251" s="40">
        <v>45</v>
      </c>
    </row>
    <row r="252" spans="1:53">
      <c r="A252" s="72"/>
      <c r="B252" s="35" t="s">
        <v>5</v>
      </c>
      <c r="C252" s="36">
        <v>353</v>
      </c>
      <c r="D252" s="37">
        <v>0.64021183213029098</v>
      </c>
      <c r="E252" s="37"/>
      <c r="F252" s="36">
        <v>32</v>
      </c>
      <c r="G252" s="37">
        <v>0.77108433734939796</v>
      </c>
      <c r="H252" s="37"/>
      <c r="I252" s="36">
        <v>11</v>
      </c>
      <c r="J252" s="37">
        <v>0.58448459086078597</v>
      </c>
      <c r="K252" s="37"/>
      <c r="L252" s="36">
        <v>21</v>
      </c>
      <c r="M252" s="37">
        <v>1.2426035502958599</v>
      </c>
      <c r="N252" s="37"/>
      <c r="O252" s="36">
        <v>38</v>
      </c>
      <c r="P252" s="37">
        <v>1.19987369750553</v>
      </c>
      <c r="Q252" s="37"/>
      <c r="R252" s="36">
        <v>11</v>
      </c>
      <c r="S252" s="37">
        <v>0.44354838709677402</v>
      </c>
      <c r="T252" s="37"/>
      <c r="U252" s="36">
        <v>15</v>
      </c>
      <c r="V252" s="37">
        <v>0.541711809317443</v>
      </c>
      <c r="W252" s="37"/>
      <c r="X252" s="36">
        <v>32</v>
      </c>
      <c r="Y252" s="37">
        <v>1.22184039709813</v>
      </c>
      <c r="Z252" s="37"/>
      <c r="AA252" s="39">
        <v>35</v>
      </c>
      <c r="AB252" s="40">
        <v>1.1543535620052801</v>
      </c>
      <c r="AC252" s="40"/>
      <c r="AD252" s="39">
        <v>21</v>
      </c>
      <c r="AE252" s="40">
        <v>1.2828344532681699</v>
      </c>
      <c r="AF252" s="40"/>
      <c r="AG252" s="39">
        <v>11</v>
      </c>
      <c r="AH252" s="40">
        <v>0.70377479206653903</v>
      </c>
      <c r="AI252" s="40"/>
      <c r="AJ252" s="39">
        <v>16</v>
      </c>
      <c r="AK252" s="40">
        <v>0.55924501922404801</v>
      </c>
      <c r="AL252" s="40"/>
      <c r="AM252" s="39">
        <v>21</v>
      </c>
      <c r="AN252" s="40">
        <v>0.48973880597014902</v>
      </c>
      <c r="AO252" s="40"/>
      <c r="AP252" s="39">
        <v>8</v>
      </c>
      <c r="AQ252" s="40">
        <v>0.25948751216347699</v>
      </c>
      <c r="AR252" s="40"/>
      <c r="AS252" s="39">
        <v>25</v>
      </c>
      <c r="AT252" s="40">
        <v>0.51156128504194798</v>
      </c>
      <c r="AU252" s="40"/>
      <c r="AV252" s="39">
        <v>38</v>
      </c>
      <c r="AW252" s="40">
        <v>0.39736484366830499</v>
      </c>
      <c r="AX252" s="40"/>
      <c r="AY252" s="39">
        <v>18</v>
      </c>
      <c r="AZ252" s="40">
        <v>0.32924821657216002</v>
      </c>
      <c r="BA252" s="40"/>
    </row>
    <row r="253" spans="1:53">
      <c r="A253" s="73"/>
      <c r="B253" s="35" t="s">
        <v>6</v>
      </c>
      <c r="C253" s="36">
        <v>600</v>
      </c>
      <c r="D253" s="37">
        <v>1.098659635245</v>
      </c>
      <c r="E253" s="37"/>
      <c r="F253" s="36">
        <v>62</v>
      </c>
      <c r="G253" s="37">
        <v>1.5373171336474101</v>
      </c>
      <c r="H253" s="37"/>
      <c r="I253" s="36">
        <v>35</v>
      </c>
      <c r="J253" s="37">
        <v>1.94552529182879</v>
      </c>
      <c r="K253" s="37"/>
      <c r="L253" s="36">
        <v>44</v>
      </c>
      <c r="M253" s="37">
        <v>2.79010779961953</v>
      </c>
      <c r="N253" s="37"/>
      <c r="O253" s="36">
        <v>46</v>
      </c>
      <c r="P253" s="37">
        <v>1.53486820153487</v>
      </c>
      <c r="Q253" s="37"/>
      <c r="R253" s="36">
        <v>20</v>
      </c>
      <c r="S253" s="37">
        <v>0.88573959255978696</v>
      </c>
      <c r="T253" s="37"/>
      <c r="U253" s="36">
        <v>34</v>
      </c>
      <c r="V253" s="37">
        <v>1.28301886792453</v>
      </c>
      <c r="W253" s="37"/>
      <c r="X253" s="36">
        <v>43</v>
      </c>
      <c r="Y253" s="37">
        <v>1.7572537801389501</v>
      </c>
      <c r="Z253" s="37"/>
      <c r="AA253" s="39">
        <v>44</v>
      </c>
      <c r="AB253" s="40">
        <v>1.56806842480399</v>
      </c>
      <c r="AC253" s="40"/>
      <c r="AD253" s="39">
        <v>45</v>
      </c>
      <c r="AE253" s="40">
        <v>2.7777777777777799</v>
      </c>
      <c r="AF253" s="40"/>
      <c r="AG253" s="39">
        <v>21</v>
      </c>
      <c r="AH253" s="40">
        <v>1.11761575306014</v>
      </c>
      <c r="AI253" s="40"/>
      <c r="AJ253" s="39">
        <v>26</v>
      </c>
      <c r="AK253" s="40">
        <v>0.92592592592592604</v>
      </c>
      <c r="AL253" s="40"/>
      <c r="AM253" s="39">
        <v>31</v>
      </c>
      <c r="AN253" s="40">
        <v>0.69444444444444398</v>
      </c>
      <c r="AO253" s="40"/>
      <c r="AP253" s="39">
        <v>20</v>
      </c>
      <c r="AQ253" s="40">
        <v>0.65487884741322899</v>
      </c>
      <c r="AR253" s="40"/>
      <c r="AS253" s="39">
        <v>45</v>
      </c>
      <c r="AT253" s="40">
        <v>0.92383494149045398</v>
      </c>
      <c r="AU253" s="40"/>
      <c r="AV253" s="39">
        <v>44</v>
      </c>
      <c r="AW253" s="40">
        <v>0.44779157337675601</v>
      </c>
      <c r="AX253" s="40"/>
      <c r="AY253" s="39">
        <v>40</v>
      </c>
      <c r="AZ253" s="40">
        <v>0.72424407025167503</v>
      </c>
      <c r="BA253" s="40"/>
    </row>
    <row r="254" spans="1:53">
      <c r="A254" s="71" t="s">
        <v>135</v>
      </c>
      <c r="B254" s="35" t="s">
        <v>4</v>
      </c>
      <c r="C254" s="36">
        <v>887</v>
      </c>
      <c r="D254" s="37">
        <v>0.80820045558086595</v>
      </c>
      <c r="E254" s="37">
        <v>60.688405797101403</v>
      </c>
      <c r="F254" s="36">
        <v>85</v>
      </c>
      <c r="G254" s="37">
        <v>1.0387388488329501</v>
      </c>
      <c r="H254" s="37">
        <v>84.7826086956522</v>
      </c>
      <c r="I254" s="36">
        <v>57</v>
      </c>
      <c r="J254" s="37">
        <v>1.5484922575387099</v>
      </c>
      <c r="K254" s="37">
        <v>58.3333333333333</v>
      </c>
      <c r="L254" s="36">
        <v>52</v>
      </c>
      <c r="M254" s="37">
        <v>1.5916743189470499</v>
      </c>
      <c r="N254" s="37">
        <v>52.941176470588204</v>
      </c>
      <c r="O254" s="36">
        <v>93</v>
      </c>
      <c r="P254" s="37">
        <v>1.5087605451005801</v>
      </c>
      <c r="Q254" s="37">
        <v>69.090909090909093</v>
      </c>
      <c r="R254" s="36">
        <v>38</v>
      </c>
      <c r="S254" s="37">
        <v>0.80202617138032894</v>
      </c>
      <c r="T254" s="37">
        <v>58.3333333333333</v>
      </c>
      <c r="U254" s="36">
        <v>41</v>
      </c>
      <c r="V254" s="37">
        <v>0.75659715814726003</v>
      </c>
      <c r="W254" s="37">
        <v>51.851851851851897</v>
      </c>
      <c r="X254" s="36">
        <v>70</v>
      </c>
      <c r="Y254" s="37">
        <v>1.38176075799447</v>
      </c>
      <c r="Z254" s="37">
        <v>62.790697674418603</v>
      </c>
      <c r="AA254" s="39">
        <v>64</v>
      </c>
      <c r="AB254" s="40">
        <v>1.0962658444672799</v>
      </c>
      <c r="AC254" s="40">
        <v>36.170212765957402</v>
      </c>
      <c r="AD254" s="39">
        <v>49</v>
      </c>
      <c r="AE254" s="40">
        <v>1.50445194964691</v>
      </c>
      <c r="AF254" s="40">
        <v>58.064516129032299</v>
      </c>
      <c r="AG254" s="39">
        <v>47</v>
      </c>
      <c r="AH254" s="40">
        <v>1.3654851830331201</v>
      </c>
      <c r="AI254" s="40">
        <v>42.424242424242401</v>
      </c>
      <c r="AJ254" s="39">
        <v>46</v>
      </c>
      <c r="AK254" s="40">
        <v>0.81143058740518603</v>
      </c>
      <c r="AL254" s="40">
        <v>100</v>
      </c>
      <c r="AM254" s="39">
        <v>45</v>
      </c>
      <c r="AN254" s="40">
        <v>0.51416819012797099</v>
      </c>
      <c r="AO254" s="40">
        <v>40.625</v>
      </c>
      <c r="AP254" s="39">
        <v>40</v>
      </c>
      <c r="AQ254" s="40">
        <v>0.65178425941013496</v>
      </c>
      <c r="AR254" s="40">
        <v>42.857142857142897</v>
      </c>
      <c r="AS254" s="39">
        <v>55</v>
      </c>
      <c r="AT254" s="40">
        <v>0.56364009018241401</v>
      </c>
      <c r="AU254" s="40">
        <v>66.6666666666667</v>
      </c>
      <c r="AV254" s="39">
        <v>70</v>
      </c>
      <c r="AW254" s="40">
        <v>0.36102944968796702</v>
      </c>
      <c r="AX254" s="40">
        <v>66.6666666666667</v>
      </c>
      <c r="AY254" s="39">
        <v>35</v>
      </c>
      <c r="AZ254" s="40">
        <v>0.31847133757961799</v>
      </c>
      <c r="BA254" s="40">
        <v>94.4444444444444</v>
      </c>
    </row>
    <row r="255" spans="1:53">
      <c r="A255" s="72"/>
      <c r="B255" s="35" t="s">
        <v>5</v>
      </c>
      <c r="C255" s="36">
        <v>335</v>
      </c>
      <c r="D255" s="37">
        <v>0.60756646958540395</v>
      </c>
      <c r="E255" s="37"/>
      <c r="F255" s="36">
        <v>39</v>
      </c>
      <c r="G255" s="37">
        <v>0.93975903614457801</v>
      </c>
      <c r="H255" s="37"/>
      <c r="I255" s="36">
        <v>21</v>
      </c>
      <c r="J255" s="37">
        <v>1.1158342189160499</v>
      </c>
      <c r="K255" s="37"/>
      <c r="L255" s="36">
        <v>18</v>
      </c>
      <c r="M255" s="37">
        <v>1.06508875739645</v>
      </c>
      <c r="N255" s="37"/>
      <c r="O255" s="36">
        <v>38</v>
      </c>
      <c r="P255" s="37">
        <v>1.19987369750553</v>
      </c>
      <c r="Q255" s="37"/>
      <c r="R255" s="36">
        <v>14</v>
      </c>
      <c r="S255" s="37">
        <v>0.56451612903225801</v>
      </c>
      <c r="T255" s="37"/>
      <c r="U255" s="36">
        <v>14</v>
      </c>
      <c r="V255" s="37">
        <v>0.50559768869627997</v>
      </c>
      <c r="W255" s="37"/>
      <c r="X255" s="36">
        <v>27</v>
      </c>
      <c r="Y255" s="37">
        <v>1.0309278350515501</v>
      </c>
      <c r="Z255" s="37"/>
      <c r="AA255" s="39">
        <v>17</v>
      </c>
      <c r="AB255" s="40">
        <v>0.56068601583113498</v>
      </c>
      <c r="AC255" s="40"/>
      <c r="AD255" s="39">
        <v>18</v>
      </c>
      <c r="AE255" s="40">
        <v>1.0995723885155799</v>
      </c>
      <c r="AF255" s="40"/>
      <c r="AG255" s="39">
        <v>14</v>
      </c>
      <c r="AH255" s="40">
        <v>0.89571337172104903</v>
      </c>
      <c r="AI255" s="40"/>
      <c r="AJ255" s="39">
        <v>23</v>
      </c>
      <c r="AK255" s="40">
        <v>0.80391471513456803</v>
      </c>
      <c r="AL255" s="40"/>
      <c r="AM255" s="39">
        <v>13</v>
      </c>
      <c r="AN255" s="40">
        <v>0.303171641791045</v>
      </c>
      <c r="AO255" s="40"/>
      <c r="AP255" s="39">
        <v>12</v>
      </c>
      <c r="AQ255" s="40">
        <v>0.38923126824521598</v>
      </c>
      <c r="AR255" s="40"/>
      <c r="AS255" s="39">
        <v>22</v>
      </c>
      <c r="AT255" s="40">
        <v>0.45017393083691398</v>
      </c>
      <c r="AU255" s="40"/>
      <c r="AV255" s="39">
        <v>28</v>
      </c>
      <c r="AW255" s="40">
        <v>0.292795147966119</v>
      </c>
      <c r="AX255" s="40"/>
      <c r="AY255" s="39">
        <v>17</v>
      </c>
      <c r="AZ255" s="40">
        <v>0.31095664898481801</v>
      </c>
      <c r="BA255" s="40"/>
    </row>
    <row r="256" spans="1:53">
      <c r="A256" s="73"/>
      <c r="B256" s="35" t="s">
        <v>6</v>
      </c>
      <c r="C256" s="36">
        <v>552</v>
      </c>
      <c r="D256" s="37">
        <v>1.0107668644254</v>
      </c>
      <c r="E256" s="37"/>
      <c r="F256" s="36">
        <v>46</v>
      </c>
      <c r="G256" s="37">
        <v>1.14059013141582</v>
      </c>
      <c r="H256" s="37"/>
      <c r="I256" s="36">
        <v>36</v>
      </c>
      <c r="J256" s="37">
        <v>2.0011117287381901</v>
      </c>
      <c r="K256" s="37"/>
      <c r="L256" s="36">
        <v>34</v>
      </c>
      <c r="M256" s="37">
        <v>2.15599239061509</v>
      </c>
      <c r="N256" s="37"/>
      <c r="O256" s="36">
        <v>55</v>
      </c>
      <c r="P256" s="37">
        <v>1.83516850183517</v>
      </c>
      <c r="Q256" s="37"/>
      <c r="R256" s="36">
        <v>24</v>
      </c>
      <c r="S256" s="37">
        <v>1.06288751107174</v>
      </c>
      <c r="T256" s="37"/>
      <c r="U256" s="36">
        <v>27</v>
      </c>
      <c r="V256" s="37">
        <v>1.0188679245283001</v>
      </c>
      <c r="W256" s="37"/>
      <c r="X256" s="36">
        <v>43</v>
      </c>
      <c r="Y256" s="37">
        <v>1.7572537801389501</v>
      </c>
      <c r="Z256" s="37"/>
      <c r="AA256" s="39">
        <v>47</v>
      </c>
      <c r="AB256" s="40">
        <v>1.67498218104063</v>
      </c>
      <c r="AC256" s="40"/>
      <c r="AD256" s="39">
        <v>31</v>
      </c>
      <c r="AE256" s="40">
        <v>1.9135802469135801</v>
      </c>
      <c r="AF256" s="40"/>
      <c r="AG256" s="39">
        <v>33</v>
      </c>
      <c r="AH256" s="40">
        <v>1.7562533262373601</v>
      </c>
      <c r="AI256" s="40"/>
      <c r="AJ256" s="39">
        <v>23</v>
      </c>
      <c r="AK256" s="40">
        <v>0.81908831908831903</v>
      </c>
      <c r="AL256" s="40"/>
      <c r="AM256" s="39">
        <v>32</v>
      </c>
      <c r="AN256" s="40">
        <v>0.71684587813620104</v>
      </c>
      <c r="AO256" s="40"/>
      <c r="AP256" s="39">
        <v>28</v>
      </c>
      <c r="AQ256" s="40">
        <v>0.91683038637851999</v>
      </c>
      <c r="AR256" s="40"/>
      <c r="AS256" s="39">
        <v>33</v>
      </c>
      <c r="AT256" s="40">
        <v>0.67747895709299899</v>
      </c>
      <c r="AU256" s="40"/>
      <c r="AV256" s="39">
        <v>42</v>
      </c>
      <c r="AW256" s="40">
        <v>0.427437410950539</v>
      </c>
      <c r="AX256" s="40"/>
      <c r="AY256" s="39">
        <v>18</v>
      </c>
      <c r="AZ256" s="40">
        <v>0.32590983161325399</v>
      </c>
      <c r="BA256" s="40"/>
    </row>
    <row r="257" spans="1:53">
      <c r="A257" s="71" t="s">
        <v>136</v>
      </c>
      <c r="B257" s="35" t="s">
        <v>4</v>
      </c>
      <c r="C257" s="36">
        <v>840</v>
      </c>
      <c r="D257" s="37">
        <v>0.76537585421412302</v>
      </c>
      <c r="E257" s="37">
        <v>57.303370786516901</v>
      </c>
      <c r="F257" s="36">
        <v>90</v>
      </c>
      <c r="G257" s="37">
        <v>1.09984113405841</v>
      </c>
      <c r="H257" s="37">
        <v>57.894736842105303</v>
      </c>
      <c r="I257" s="36">
        <v>49</v>
      </c>
      <c r="J257" s="37">
        <v>1.33116001086661</v>
      </c>
      <c r="K257" s="37">
        <v>44.117647058823501</v>
      </c>
      <c r="L257" s="36">
        <v>41</v>
      </c>
      <c r="M257" s="37">
        <v>1.2549739822467101</v>
      </c>
      <c r="N257" s="37">
        <v>86.363636363636402</v>
      </c>
      <c r="O257" s="36">
        <v>74</v>
      </c>
      <c r="P257" s="37">
        <v>1.20051914341337</v>
      </c>
      <c r="Q257" s="37">
        <v>42.307692307692299</v>
      </c>
      <c r="R257" s="36">
        <v>38</v>
      </c>
      <c r="S257" s="37">
        <v>0.80202617138032894</v>
      </c>
      <c r="T257" s="37">
        <v>65.2173913043478</v>
      </c>
      <c r="U257" s="36">
        <v>33</v>
      </c>
      <c r="V257" s="37">
        <v>0.60896844436242803</v>
      </c>
      <c r="W257" s="37">
        <v>57.142857142857103</v>
      </c>
      <c r="X257" s="36">
        <v>74</v>
      </c>
      <c r="Y257" s="37">
        <v>1.46071851559416</v>
      </c>
      <c r="Z257" s="37">
        <v>64.4444444444444</v>
      </c>
      <c r="AA257" s="39">
        <v>81</v>
      </c>
      <c r="AB257" s="40">
        <v>1.3874614594039101</v>
      </c>
      <c r="AC257" s="40">
        <v>58.823529411764703</v>
      </c>
      <c r="AD257" s="39">
        <v>47</v>
      </c>
      <c r="AE257" s="40">
        <v>1.4430457476205101</v>
      </c>
      <c r="AF257" s="40">
        <v>62.068965517241402</v>
      </c>
      <c r="AG257" s="39">
        <v>41</v>
      </c>
      <c r="AH257" s="40">
        <v>1.1911679256246399</v>
      </c>
      <c r="AI257" s="40">
        <v>64</v>
      </c>
      <c r="AJ257" s="39">
        <v>38</v>
      </c>
      <c r="AK257" s="40">
        <v>0.67031222437819704</v>
      </c>
      <c r="AL257" s="40">
        <v>72.727272727272705</v>
      </c>
      <c r="AM257" s="39">
        <v>38</v>
      </c>
      <c r="AN257" s="40">
        <v>0.43418647166362001</v>
      </c>
      <c r="AO257" s="40">
        <v>46.153846153846203</v>
      </c>
      <c r="AP257" s="39">
        <v>25</v>
      </c>
      <c r="AQ257" s="40">
        <v>0.407365162131335</v>
      </c>
      <c r="AR257" s="40">
        <v>38.8888888888889</v>
      </c>
      <c r="AS257" s="39">
        <v>65</v>
      </c>
      <c r="AT257" s="40">
        <v>0.66612010657921705</v>
      </c>
      <c r="AU257" s="40">
        <v>58.536585365853703</v>
      </c>
      <c r="AV257" s="39">
        <v>62</v>
      </c>
      <c r="AW257" s="40">
        <v>0.3197689411522</v>
      </c>
      <c r="AX257" s="40">
        <v>40.909090909090899</v>
      </c>
      <c r="AY257" s="39">
        <v>44</v>
      </c>
      <c r="AZ257" s="40">
        <v>0.40036396724294798</v>
      </c>
      <c r="BA257" s="40">
        <v>83.3333333333333</v>
      </c>
    </row>
    <row r="258" spans="1:53">
      <c r="A258" s="72"/>
      <c r="B258" s="35" t="s">
        <v>5</v>
      </c>
      <c r="C258" s="36">
        <v>306</v>
      </c>
      <c r="D258" s="37">
        <v>0.55497116326308504</v>
      </c>
      <c r="E258" s="37"/>
      <c r="F258" s="36">
        <v>33</v>
      </c>
      <c r="G258" s="37">
        <v>0.79518072289156605</v>
      </c>
      <c r="H258" s="37"/>
      <c r="I258" s="36">
        <v>15</v>
      </c>
      <c r="J258" s="37">
        <v>0.79702444208289103</v>
      </c>
      <c r="K258" s="37"/>
      <c r="L258" s="36">
        <v>19</v>
      </c>
      <c r="M258" s="37">
        <v>1.12426035502959</v>
      </c>
      <c r="N258" s="37"/>
      <c r="O258" s="36">
        <v>22</v>
      </c>
      <c r="P258" s="37">
        <v>0.69466371960846196</v>
      </c>
      <c r="Q258" s="37"/>
      <c r="R258" s="36">
        <v>15</v>
      </c>
      <c r="S258" s="37">
        <v>0.60483870967741904</v>
      </c>
      <c r="T258" s="37"/>
      <c r="U258" s="36">
        <v>12</v>
      </c>
      <c r="V258" s="37">
        <v>0.433369447453954</v>
      </c>
      <c r="W258" s="37"/>
      <c r="X258" s="36">
        <v>29</v>
      </c>
      <c r="Y258" s="37">
        <v>1.1072928598701799</v>
      </c>
      <c r="Z258" s="37"/>
      <c r="AA258" s="39">
        <v>30</v>
      </c>
      <c r="AB258" s="40">
        <v>0.98944591029023699</v>
      </c>
      <c r="AC258" s="40"/>
      <c r="AD258" s="39">
        <v>18</v>
      </c>
      <c r="AE258" s="40">
        <v>1.0995723885155799</v>
      </c>
      <c r="AF258" s="40"/>
      <c r="AG258" s="39">
        <v>16</v>
      </c>
      <c r="AH258" s="40">
        <v>1.0236724248240601</v>
      </c>
      <c r="AI258" s="40"/>
      <c r="AJ258" s="39">
        <v>16</v>
      </c>
      <c r="AK258" s="40">
        <v>0.55924501922404801</v>
      </c>
      <c r="AL258" s="40"/>
      <c r="AM258" s="39">
        <v>12</v>
      </c>
      <c r="AN258" s="40">
        <v>0.27985074626865702</v>
      </c>
      <c r="AO258" s="40"/>
      <c r="AP258" s="39">
        <v>7</v>
      </c>
      <c r="AQ258" s="40">
        <v>0.227051573143042</v>
      </c>
      <c r="AR258" s="40"/>
      <c r="AS258" s="39">
        <v>24</v>
      </c>
      <c r="AT258" s="40">
        <v>0.49109883364027002</v>
      </c>
      <c r="AU258" s="40"/>
      <c r="AV258" s="39">
        <v>18</v>
      </c>
      <c r="AW258" s="40">
        <v>0.188225452263934</v>
      </c>
      <c r="AX258" s="40"/>
      <c r="AY258" s="39">
        <v>20</v>
      </c>
      <c r="AZ258" s="40">
        <v>0.365831351746845</v>
      </c>
      <c r="BA258" s="40"/>
    </row>
    <row r="259" spans="1:53">
      <c r="A259" s="73"/>
      <c r="B259" s="35" t="s">
        <v>6</v>
      </c>
      <c r="C259" s="36">
        <v>534</v>
      </c>
      <c r="D259" s="37">
        <v>0.977807075368051</v>
      </c>
      <c r="E259" s="37"/>
      <c r="F259" s="36">
        <v>57</v>
      </c>
      <c r="G259" s="37">
        <v>1.4133399454500399</v>
      </c>
      <c r="H259" s="37"/>
      <c r="I259" s="36">
        <v>34</v>
      </c>
      <c r="J259" s="37">
        <v>1.8899388549194001</v>
      </c>
      <c r="K259" s="37"/>
      <c r="L259" s="36">
        <v>22</v>
      </c>
      <c r="M259" s="37">
        <v>1.3950538998097699</v>
      </c>
      <c r="N259" s="37"/>
      <c r="O259" s="36">
        <v>52</v>
      </c>
      <c r="P259" s="37">
        <v>1.7350684017350699</v>
      </c>
      <c r="Q259" s="37"/>
      <c r="R259" s="36">
        <v>23</v>
      </c>
      <c r="S259" s="37">
        <v>1.0186005314437601</v>
      </c>
      <c r="T259" s="37"/>
      <c r="U259" s="36">
        <v>21</v>
      </c>
      <c r="V259" s="37">
        <v>0.79245283018867896</v>
      </c>
      <c r="W259" s="37"/>
      <c r="X259" s="36">
        <v>45</v>
      </c>
      <c r="Y259" s="37">
        <v>1.8389865140988999</v>
      </c>
      <c r="Z259" s="37"/>
      <c r="AA259" s="39">
        <v>51</v>
      </c>
      <c r="AB259" s="40">
        <v>1.81753385602281</v>
      </c>
      <c r="AC259" s="40"/>
      <c r="AD259" s="39">
        <v>29</v>
      </c>
      <c r="AE259" s="40">
        <v>1.7901234567901201</v>
      </c>
      <c r="AF259" s="40"/>
      <c r="AG259" s="39">
        <v>25</v>
      </c>
      <c r="AH259" s="40">
        <v>1.33049494411921</v>
      </c>
      <c r="AI259" s="40"/>
      <c r="AJ259" s="39">
        <v>22</v>
      </c>
      <c r="AK259" s="40">
        <v>0.78347578347578295</v>
      </c>
      <c r="AL259" s="40"/>
      <c r="AM259" s="39">
        <v>26</v>
      </c>
      <c r="AN259" s="40">
        <v>0.58243727598566297</v>
      </c>
      <c r="AO259" s="40"/>
      <c r="AP259" s="39">
        <v>18</v>
      </c>
      <c r="AQ259" s="40">
        <v>0.58939096267190605</v>
      </c>
      <c r="AR259" s="40"/>
      <c r="AS259" s="39">
        <v>41</v>
      </c>
      <c r="AT259" s="40">
        <v>0.84171628002463605</v>
      </c>
      <c r="AU259" s="40"/>
      <c r="AV259" s="39">
        <v>44</v>
      </c>
      <c r="AW259" s="40">
        <v>0.44779157337675601</v>
      </c>
      <c r="AX259" s="40"/>
      <c r="AY259" s="39">
        <v>24</v>
      </c>
      <c r="AZ259" s="40">
        <v>0.43454644215100502</v>
      </c>
      <c r="BA259" s="40"/>
    </row>
    <row r="260" spans="1:53">
      <c r="A260" s="71" t="s">
        <v>137</v>
      </c>
      <c r="B260" s="35" t="s">
        <v>4</v>
      </c>
      <c r="C260" s="36">
        <v>729</v>
      </c>
      <c r="D260" s="37">
        <v>0.66423690205011399</v>
      </c>
      <c r="E260" s="37">
        <v>63.820224719101098</v>
      </c>
      <c r="F260" s="36">
        <v>56</v>
      </c>
      <c r="G260" s="37">
        <v>0.68434559452523502</v>
      </c>
      <c r="H260" s="37">
        <v>75</v>
      </c>
      <c r="I260" s="36">
        <v>51</v>
      </c>
      <c r="J260" s="37">
        <v>1.3854930725346399</v>
      </c>
      <c r="K260" s="37">
        <v>54.545454545454497</v>
      </c>
      <c r="L260" s="36">
        <v>47</v>
      </c>
      <c r="M260" s="37">
        <v>1.4386287113559799</v>
      </c>
      <c r="N260" s="37">
        <v>67.857142857142904</v>
      </c>
      <c r="O260" s="36">
        <v>49</v>
      </c>
      <c r="P260" s="37">
        <v>0.79493835171966298</v>
      </c>
      <c r="Q260" s="37">
        <v>63.3333333333333</v>
      </c>
      <c r="R260" s="36">
        <v>27</v>
      </c>
      <c r="S260" s="37">
        <v>0.56986070071760198</v>
      </c>
      <c r="T260" s="37">
        <v>35</v>
      </c>
      <c r="U260" s="36">
        <v>42</v>
      </c>
      <c r="V260" s="37">
        <v>0.77505074737036395</v>
      </c>
      <c r="W260" s="37">
        <v>75</v>
      </c>
      <c r="X260" s="36">
        <v>72</v>
      </c>
      <c r="Y260" s="37">
        <v>1.4212396367943201</v>
      </c>
      <c r="Z260" s="37">
        <v>94.594594594594597</v>
      </c>
      <c r="AA260" s="39">
        <v>44</v>
      </c>
      <c r="AB260" s="40">
        <v>0.753682768071257</v>
      </c>
      <c r="AC260" s="40">
        <v>51.724137931034498</v>
      </c>
      <c r="AD260" s="39">
        <v>36</v>
      </c>
      <c r="AE260" s="40">
        <v>1.10531163647528</v>
      </c>
      <c r="AF260" s="40">
        <v>100</v>
      </c>
      <c r="AG260" s="39">
        <v>41</v>
      </c>
      <c r="AH260" s="40">
        <v>1.1911679256246399</v>
      </c>
      <c r="AI260" s="40">
        <v>95.238095238095198</v>
      </c>
      <c r="AJ260" s="39">
        <v>41</v>
      </c>
      <c r="AK260" s="40">
        <v>0.72323161051331797</v>
      </c>
      <c r="AL260" s="40">
        <v>57.692307692307701</v>
      </c>
      <c r="AM260" s="39">
        <v>40</v>
      </c>
      <c r="AN260" s="40">
        <v>0.45703839122486301</v>
      </c>
      <c r="AO260" s="40">
        <v>110.526315789474</v>
      </c>
      <c r="AP260" s="39">
        <v>34</v>
      </c>
      <c r="AQ260" s="40">
        <v>0.554016620498615</v>
      </c>
      <c r="AR260" s="40">
        <v>36</v>
      </c>
      <c r="AS260" s="39">
        <v>47</v>
      </c>
      <c r="AT260" s="40">
        <v>0.48165607706497199</v>
      </c>
      <c r="AU260" s="40">
        <v>38.235294117647101</v>
      </c>
      <c r="AV260" s="39">
        <v>67</v>
      </c>
      <c r="AW260" s="40">
        <v>0.34555675898705501</v>
      </c>
      <c r="AX260" s="40">
        <v>42.553191489361701</v>
      </c>
      <c r="AY260" s="39">
        <v>35</v>
      </c>
      <c r="AZ260" s="40">
        <v>0.31847133757961799</v>
      </c>
      <c r="BA260" s="40">
        <v>59.090909090909101</v>
      </c>
    </row>
    <row r="261" spans="1:53">
      <c r="A261" s="72"/>
      <c r="B261" s="35" t="s">
        <v>5</v>
      </c>
      <c r="C261" s="36">
        <v>284</v>
      </c>
      <c r="D261" s="37">
        <v>0.51507127570822298</v>
      </c>
      <c r="E261" s="37"/>
      <c r="F261" s="36">
        <v>24</v>
      </c>
      <c r="G261" s="37">
        <v>0.57831325301204795</v>
      </c>
      <c r="H261" s="37"/>
      <c r="I261" s="36">
        <v>18</v>
      </c>
      <c r="J261" s="37">
        <v>0.95642933049946899</v>
      </c>
      <c r="K261" s="37"/>
      <c r="L261" s="36">
        <v>19</v>
      </c>
      <c r="M261" s="37">
        <v>1.12426035502959</v>
      </c>
      <c r="N261" s="37"/>
      <c r="O261" s="36">
        <v>19</v>
      </c>
      <c r="P261" s="37">
        <v>0.59993684875276299</v>
      </c>
      <c r="Q261" s="37"/>
      <c r="R261" s="36">
        <v>7</v>
      </c>
      <c r="S261" s="37">
        <v>0.282258064516129</v>
      </c>
      <c r="T261" s="37"/>
      <c r="U261" s="36">
        <v>18</v>
      </c>
      <c r="V261" s="37">
        <v>0.65005417118093201</v>
      </c>
      <c r="W261" s="37"/>
      <c r="X261" s="36">
        <v>35</v>
      </c>
      <c r="Y261" s="37">
        <v>1.3363879343260801</v>
      </c>
      <c r="Z261" s="37"/>
      <c r="AA261" s="39">
        <v>15</v>
      </c>
      <c r="AB261" s="40">
        <v>0.49472295514511899</v>
      </c>
      <c r="AC261" s="40"/>
      <c r="AD261" s="39">
        <v>18</v>
      </c>
      <c r="AE261" s="40">
        <v>1.0995723885155799</v>
      </c>
      <c r="AF261" s="40"/>
      <c r="AG261" s="39">
        <v>20</v>
      </c>
      <c r="AH261" s="40">
        <v>1.2795905310300699</v>
      </c>
      <c r="AI261" s="40"/>
      <c r="AJ261" s="39">
        <v>15</v>
      </c>
      <c r="AK261" s="40">
        <v>0.52429220552254496</v>
      </c>
      <c r="AL261" s="40"/>
      <c r="AM261" s="39">
        <v>21</v>
      </c>
      <c r="AN261" s="40">
        <v>0.48973880597014902</v>
      </c>
      <c r="AO261" s="40"/>
      <c r="AP261" s="39">
        <v>9</v>
      </c>
      <c r="AQ261" s="40">
        <v>0.291923451183912</v>
      </c>
      <c r="AR261" s="40"/>
      <c r="AS261" s="39">
        <v>13</v>
      </c>
      <c r="AT261" s="40">
        <v>0.266011868221813</v>
      </c>
      <c r="AU261" s="40"/>
      <c r="AV261" s="39">
        <v>20</v>
      </c>
      <c r="AW261" s="40">
        <v>0.20913939140437099</v>
      </c>
      <c r="AX261" s="40"/>
      <c r="AY261" s="39">
        <v>13</v>
      </c>
      <c r="AZ261" s="40">
        <v>0.237790378635449</v>
      </c>
      <c r="BA261" s="40"/>
    </row>
    <row r="262" spans="1:53">
      <c r="A262" s="73"/>
      <c r="B262" s="35" t="s">
        <v>6</v>
      </c>
      <c r="C262" s="36">
        <v>445</v>
      </c>
      <c r="D262" s="37">
        <v>0.81483922947337595</v>
      </c>
      <c r="E262" s="37"/>
      <c r="F262" s="36">
        <v>32</v>
      </c>
      <c r="G262" s="37">
        <v>0.79345400446317904</v>
      </c>
      <c r="H262" s="37"/>
      <c r="I262" s="36">
        <v>33</v>
      </c>
      <c r="J262" s="37">
        <v>1.8343524180100099</v>
      </c>
      <c r="K262" s="37"/>
      <c r="L262" s="36">
        <v>28</v>
      </c>
      <c r="M262" s="37">
        <v>1.77552314521243</v>
      </c>
      <c r="N262" s="37"/>
      <c r="O262" s="36">
        <v>30</v>
      </c>
      <c r="P262" s="37">
        <v>1.001001001001</v>
      </c>
      <c r="Q262" s="37"/>
      <c r="R262" s="36">
        <v>20</v>
      </c>
      <c r="S262" s="37">
        <v>0.88573959255978696</v>
      </c>
      <c r="T262" s="37"/>
      <c r="U262" s="36">
        <v>24</v>
      </c>
      <c r="V262" s="37">
        <v>0.90566037735849103</v>
      </c>
      <c r="W262" s="37"/>
      <c r="X262" s="36">
        <v>37</v>
      </c>
      <c r="Y262" s="37">
        <v>1.5120555782590901</v>
      </c>
      <c r="Z262" s="37"/>
      <c r="AA262" s="39">
        <v>29</v>
      </c>
      <c r="AB262" s="40">
        <v>1.0334996436208099</v>
      </c>
      <c r="AC262" s="40"/>
      <c r="AD262" s="39">
        <v>18</v>
      </c>
      <c r="AE262" s="40">
        <v>1.1111111111111101</v>
      </c>
      <c r="AF262" s="40"/>
      <c r="AG262" s="39">
        <v>21</v>
      </c>
      <c r="AH262" s="40">
        <v>1.11761575306014</v>
      </c>
      <c r="AI262" s="40"/>
      <c r="AJ262" s="39">
        <v>26</v>
      </c>
      <c r="AK262" s="40">
        <v>0.92592592592592604</v>
      </c>
      <c r="AL262" s="40"/>
      <c r="AM262" s="39">
        <v>19</v>
      </c>
      <c r="AN262" s="40">
        <v>0.425627240143369</v>
      </c>
      <c r="AO262" s="40"/>
      <c r="AP262" s="39">
        <v>25</v>
      </c>
      <c r="AQ262" s="40">
        <v>0.81859855926653602</v>
      </c>
      <c r="AR262" s="40"/>
      <c r="AS262" s="39">
        <v>34</v>
      </c>
      <c r="AT262" s="40">
        <v>0.69800862245945405</v>
      </c>
      <c r="AU262" s="40"/>
      <c r="AV262" s="39">
        <v>47</v>
      </c>
      <c r="AW262" s="40">
        <v>0.47832281701607998</v>
      </c>
      <c r="AX262" s="40"/>
      <c r="AY262" s="39">
        <v>22</v>
      </c>
      <c r="AZ262" s="40">
        <v>0.39833423863842099</v>
      </c>
      <c r="BA262" s="40"/>
    </row>
    <row r="263" spans="1:53">
      <c r="A263" s="71" t="s">
        <v>138</v>
      </c>
      <c r="B263" s="35" t="s">
        <v>4</v>
      </c>
      <c r="C263" s="36">
        <v>610</v>
      </c>
      <c r="D263" s="37">
        <v>0.55580865603644602</v>
      </c>
      <c r="E263" s="37">
        <v>48.058252427184499</v>
      </c>
      <c r="F263" s="36">
        <v>56</v>
      </c>
      <c r="G263" s="37">
        <v>0.68434559452523502</v>
      </c>
      <c r="H263" s="37">
        <v>75</v>
      </c>
      <c r="I263" s="36">
        <v>46</v>
      </c>
      <c r="J263" s="37">
        <v>1.2496604183645701</v>
      </c>
      <c r="K263" s="37">
        <v>43.75</v>
      </c>
      <c r="L263" s="36">
        <v>36</v>
      </c>
      <c r="M263" s="37">
        <v>1.1019283746556501</v>
      </c>
      <c r="N263" s="37">
        <v>33.3333333333333</v>
      </c>
      <c r="O263" s="36">
        <v>59</v>
      </c>
      <c r="P263" s="37">
        <v>0.95717066839714504</v>
      </c>
      <c r="Q263" s="37">
        <v>59.459459459459502</v>
      </c>
      <c r="R263" s="36">
        <v>15</v>
      </c>
      <c r="S263" s="37">
        <v>0.316589278176446</v>
      </c>
      <c r="T263" s="37">
        <v>36.363636363636402</v>
      </c>
      <c r="U263" s="36">
        <v>27</v>
      </c>
      <c r="V263" s="37">
        <v>0.49824690902380497</v>
      </c>
      <c r="W263" s="37">
        <v>22.727272727272702</v>
      </c>
      <c r="X263" s="36">
        <v>59</v>
      </c>
      <c r="Y263" s="37">
        <v>1.16462692459534</v>
      </c>
      <c r="Z263" s="37">
        <v>47.5</v>
      </c>
      <c r="AA263" s="39">
        <v>50</v>
      </c>
      <c r="AB263" s="40">
        <v>0.85645769099006497</v>
      </c>
      <c r="AC263" s="40">
        <v>51.515151515151501</v>
      </c>
      <c r="AD263" s="39">
        <v>21</v>
      </c>
      <c r="AE263" s="40">
        <v>0.64476512127724905</v>
      </c>
      <c r="AF263" s="40">
        <v>110</v>
      </c>
      <c r="AG263" s="39">
        <v>36</v>
      </c>
      <c r="AH263" s="40">
        <v>1.0459035444508999</v>
      </c>
      <c r="AI263" s="40">
        <v>50</v>
      </c>
      <c r="AJ263" s="39">
        <v>34</v>
      </c>
      <c r="AK263" s="40">
        <v>0.59975304286470299</v>
      </c>
      <c r="AL263" s="40">
        <v>41.6666666666667</v>
      </c>
      <c r="AM263" s="39">
        <v>39</v>
      </c>
      <c r="AN263" s="40">
        <v>0.44561243144424101</v>
      </c>
      <c r="AO263" s="40">
        <v>39.285714285714299</v>
      </c>
      <c r="AP263" s="39">
        <v>25</v>
      </c>
      <c r="AQ263" s="40">
        <v>0.407365162131335</v>
      </c>
      <c r="AR263" s="40">
        <v>78.571428571428598</v>
      </c>
      <c r="AS263" s="39">
        <v>35</v>
      </c>
      <c r="AT263" s="40">
        <v>0.35868005738880898</v>
      </c>
      <c r="AU263" s="40">
        <v>25</v>
      </c>
      <c r="AV263" s="39">
        <v>41</v>
      </c>
      <c r="AW263" s="40">
        <v>0.21146010624580899</v>
      </c>
      <c r="AX263" s="40">
        <v>46.428571428571402</v>
      </c>
      <c r="AY263" s="39">
        <v>31</v>
      </c>
      <c r="AZ263" s="40">
        <v>0.28207461328480399</v>
      </c>
      <c r="BA263" s="40">
        <v>40.909090909090899</v>
      </c>
    </row>
    <row r="264" spans="1:53">
      <c r="A264" s="72"/>
      <c r="B264" s="35" t="s">
        <v>5</v>
      </c>
      <c r="C264" s="36">
        <v>198</v>
      </c>
      <c r="D264" s="37">
        <v>0.359098987993761</v>
      </c>
      <c r="E264" s="37"/>
      <c r="F264" s="36">
        <v>24</v>
      </c>
      <c r="G264" s="37">
        <v>0.57831325301204795</v>
      </c>
      <c r="H264" s="37"/>
      <c r="I264" s="36">
        <v>14</v>
      </c>
      <c r="J264" s="37">
        <v>0.74388947927736504</v>
      </c>
      <c r="K264" s="37"/>
      <c r="L264" s="36">
        <v>9</v>
      </c>
      <c r="M264" s="37">
        <v>0.53254437869822502</v>
      </c>
      <c r="N264" s="37"/>
      <c r="O264" s="36">
        <v>22</v>
      </c>
      <c r="P264" s="37">
        <v>0.69466371960846196</v>
      </c>
      <c r="Q264" s="37"/>
      <c r="R264" s="36">
        <v>4</v>
      </c>
      <c r="S264" s="37">
        <v>0.16129032258064499</v>
      </c>
      <c r="T264" s="37"/>
      <c r="U264" s="36">
        <v>5</v>
      </c>
      <c r="V264" s="37">
        <v>0.18057060310581399</v>
      </c>
      <c r="W264" s="37"/>
      <c r="X264" s="36">
        <v>19</v>
      </c>
      <c r="Y264" s="37">
        <v>0.72546773577701396</v>
      </c>
      <c r="Z264" s="37"/>
      <c r="AA264" s="39">
        <v>17</v>
      </c>
      <c r="AB264" s="40">
        <v>0.56068601583113498</v>
      </c>
      <c r="AC264" s="40"/>
      <c r="AD264" s="39">
        <v>11</v>
      </c>
      <c r="AE264" s="40">
        <v>0.67196090409285303</v>
      </c>
      <c r="AF264" s="40"/>
      <c r="AG264" s="39">
        <v>12</v>
      </c>
      <c r="AH264" s="40">
        <v>0.767754318618042</v>
      </c>
      <c r="AI264" s="40"/>
      <c r="AJ264" s="39">
        <v>10</v>
      </c>
      <c r="AK264" s="40">
        <v>0.34952813701502999</v>
      </c>
      <c r="AL264" s="40"/>
      <c r="AM264" s="39">
        <v>11</v>
      </c>
      <c r="AN264" s="40">
        <v>0.25652985074626899</v>
      </c>
      <c r="AO264" s="40"/>
      <c r="AP264" s="39">
        <v>11</v>
      </c>
      <c r="AQ264" s="40">
        <v>0.35679532922478102</v>
      </c>
      <c r="AR264" s="40"/>
      <c r="AS264" s="39">
        <v>7</v>
      </c>
      <c r="AT264" s="40">
        <v>0.14323715981174501</v>
      </c>
      <c r="AU264" s="40"/>
      <c r="AV264" s="39">
        <v>13</v>
      </c>
      <c r="AW264" s="40">
        <v>0.135940604412841</v>
      </c>
      <c r="AX264" s="40"/>
      <c r="AY264" s="39">
        <v>9</v>
      </c>
      <c r="AZ264" s="40">
        <v>0.16462410828608001</v>
      </c>
      <c r="BA264" s="40"/>
    </row>
    <row r="265" spans="1:53">
      <c r="A265" s="73"/>
      <c r="B265" s="35" t="s">
        <v>6</v>
      </c>
      <c r="C265" s="36">
        <v>412</v>
      </c>
      <c r="D265" s="37">
        <v>0.75441294953490101</v>
      </c>
      <c r="E265" s="37"/>
      <c r="F265" s="36">
        <v>32</v>
      </c>
      <c r="G265" s="37">
        <v>0.79345400446317904</v>
      </c>
      <c r="H265" s="37"/>
      <c r="I265" s="36">
        <v>32</v>
      </c>
      <c r="J265" s="37">
        <v>1.77876598110061</v>
      </c>
      <c r="K265" s="37"/>
      <c r="L265" s="36">
        <v>27</v>
      </c>
      <c r="M265" s="37">
        <v>1.71211160431198</v>
      </c>
      <c r="N265" s="37"/>
      <c r="O265" s="36">
        <v>37</v>
      </c>
      <c r="P265" s="37">
        <v>1.2345679012345701</v>
      </c>
      <c r="Q265" s="37"/>
      <c r="R265" s="36">
        <v>11</v>
      </c>
      <c r="S265" s="37">
        <v>0.48715677590788298</v>
      </c>
      <c r="T265" s="37"/>
      <c r="U265" s="36">
        <v>22</v>
      </c>
      <c r="V265" s="37">
        <v>0.83018867924528295</v>
      </c>
      <c r="W265" s="37"/>
      <c r="X265" s="36">
        <v>40</v>
      </c>
      <c r="Y265" s="37">
        <v>1.63465467919902</v>
      </c>
      <c r="Z265" s="37"/>
      <c r="AA265" s="39">
        <v>33</v>
      </c>
      <c r="AB265" s="40">
        <v>1.1760513186029899</v>
      </c>
      <c r="AC265" s="40"/>
      <c r="AD265" s="39">
        <v>10</v>
      </c>
      <c r="AE265" s="40">
        <v>0.61728395061728403</v>
      </c>
      <c r="AF265" s="40"/>
      <c r="AG265" s="39">
        <v>24</v>
      </c>
      <c r="AH265" s="40">
        <v>1.2772751463544401</v>
      </c>
      <c r="AI265" s="40"/>
      <c r="AJ265" s="39">
        <v>24</v>
      </c>
      <c r="AK265" s="40">
        <v>0.854700854700855</v>
      </c>
      <c r="AL265" s="40"/>
      <c r="AM265" s="39">
        <v>28</v>
      </c>
      <c r="AN265" s="40">
        <v>0.627240143369176</v>
      </c>
      <c r="AO265" s="40"/>
      <c r="AP265" s="39">
        <v>14</v>
      </c>
      <c r="AQ265" s="40">
        <v>0.45841519318926</v>
      </c>
      <c r="AR265" s="40"/>
      <c r="AS265" s="39">
        <v>28</v>
      </c>
      <c r="AT265" s="40">
        <v>0.574830630260727</v>
      </c>
      <c r="AU265" s="40"/>
      <c r="AV265" s="39">
        <v>28</v>
      </c>
      <c r="AW265" s="40">
        <v>0.284958273967026</v>
      </c>
      <c r="AX265" s="40"/>
      <c r="AY265" s="39">
        <v>22</v>
      </c>
      <c r="AZ265" s="40">
        <v>0.39833423863842099</v>
      </c>
      <c r="BA265" s="40"/>
    </row>
    <row r="266" spans="1:53">
      <c r="A266" s="71" t="s">
        <v>139</v>
      </c>
      <c r="B266" s="35" t="s">
        <v>4</v>
      </c>
      <c r="C266" s="36">
        <v>556</v>
      </c>
      <c r="D266" s="37">
        <v>0.50660592255125303</v>
      </c>
      <c r="E266" s="37">
        <v>51.912568306010897</v>
      </c>
      <c r="F266" s="36">
        <v>48</v>
      </c>
      <c r="G266" s="37">
        <v>0.586581938164487</v>
      </c>
      <c r="H266" s="37">
        <v>60</v>
      </c>
      <c r="I266" s="36">
        <v>33</v>
      </c>
      <c r="J266" s="37">
        <v>0.89649551752241197</v>
      </c>
      <c r="K266" s="37">
        <v>43.478260869565197</v>
      </c>
      <c r="L266" s="36">
        <v>49</v>
      </c>
      <c r="M266" s="37">
        <v>1.49984695439241</v>
      </c>
      <c r="N266" s="37">
        <v>96</v>
      </c>
      <c r="O266" s="36">
        <v>50</v>
      </c>
      <c r="P266" s="37">
        <v>0.81116158338741096</v>
      </c>
      <c r="Q266" s="37">
        <v>72.413793103448299</v>
      </c>
      <c r="R266" s="36">
        <v>19</v>
      </c>
      <c r="S266" s="37">
        <v>0.40101308569016503</v>
      </c>
      <c r="T266" s="37">
        <v>58.3333333333333</v>
      </c>
      <c r="U266" s="36">
        <v>26</v>
      </c>
      <c r="V266" s="37">
        <v>0.479793319800701</v>
      </c>
      <c r="W266" s="37">
        <v>44.4444444444444</v>
      </c>
      <c r="X266" s="36">
        <v>43</v>
      </c>
      <c r="Y266" s="37">
        <v>0.84879589419660495</v>
      </c>
      <c r="Z266" s="37">
        <v>48.275862068965502</v>
      </c>
      <c r="AA266" s="39">
        <v>46</v>
      </c>
      <c r="AB266" s="40">
        <v>0.78794107571086003</v>
      </c>
      <c r="AC266" s="40">
        <v>58.620689655172399</v>
      </c>
      <c r="AD266" s="39">
        <v>31</v>
      </c>
      <c r="AE266" s="40">
        <v>0.95179613140927199</v>
      </c>
      <c r="AF266" s="40">
        <v>29.1666666666667</v>
      </c>
      <c r="AG266" s="39">
        <v>33</v>
      </c>
      <c r="AH266" s="40">
        <v>0.95874491574665899</v>
      </c>
      <c r="AI266" s="40">
        <v>37.5</v>
      </c>
      <c r="AJ266" s="39">
        <v>23</v>
      </c>
      <c r="AK266" s="40">
        <v>0.40571529370259302</v>
      </c>
      <c r="AL266" s="40">
        <v>43.75</v>
      </c>
      <c r="AM266" s="39">
        <v>31</v>
      </c>
      <c r="AN266" s="40">
        <v>0.35420475319926897</v>
      </c>
      <c r="AO266" s="40">
        <v>47.619047619047599</v>
      </c>
      <c r="AP266" s="39">
        <v>16</v>
      </c>
      <c r="AQ266" s="40">
        <v>0.26071370376405401</v>
      </c>
      <c r="AR266" s="40">
        <v>14.285714285714301</v>
      </c>
      <c r="AS266" s="39">
        <v>44</v>
      </c>
      <c r="AT266" s="40">
        <v>0.45091207214593199</v>
      </c>
      <c r="AU266" s="40">
        <v>69.230769230769198</v>
      </c>
      <c r="AV266" s="39">
        <v>32</v>
      </c>
      <c r="AW266" s="40">
        <v>0.165042034143071</v>
      </c>
      <c r="AX266" s="40">
        <v>33.3333333333333</v>
      </c>
      <c r="AY266" s="39">
        <v>32</v>
      </c>
      <c r="AZ266" s="40">
        <v>0.29117379435850799</v>
      </c>
      <c r="BA266" s="40">
        <v>45.454545454545503</v>
      </c>
    </row>
    <row r="267" spans="1:53">
      <c r="A267" s="72"/>
      <c r="B267" s="35" t="s">
        <v>5</v>
      </c>
      <c r="C267" s="36">
        <v>190</v>
      </c>
      <c r="D267" s="37">
        <v>0.34458993797381099</v>
      </c>
      <c r="E267" s="37"/>
      <c r="F267" s="36">
        <v>18</v>
      </c>
      <c r="G267" s="37">
        <v>0.43373493975903599</v>
      </c>
      <c r="H267" s="37"/>
      <c r="I267" s="36">
        <v>10</v>
      </c>
      <c r="J267" s="37">
        <v>0.53134962805525998</v>
      </c>
      <c r="K267" s="37"/>
      <c r="L267" s="36">
        <v>24</v>
      </c>
      <c r="M267" s="37">
        <v>1.42011834319527</v>
      </c>
      <c r="N267" s="37"/>
      <c r="O267" s="36">
        <v>21</v>
      </c>
      <c r="P267" s="37">
        <v>0.66308809598989604</v>
      </c>
      <c r="Q267" s="37"/>
      <c r="R267" s="36">
        <v>7</v>
      </c>
      <c r="S267" s="37">
        <v>0.282258064516129</v>
      </c>
      <c r="T267" s="37"/>
      <c r="U267" s="36">
        <v>8</v>
      </c>
      <c r="V267" s="37">
        <v>0.28891296496930302</v>
      </c>
      <c r="W267" s="37"/>
      <c r="X267" s="36">
        <v>14</v>
      </c>
      <c r="Y267" s="37">
        <v>0.53455517373043104</v>
      </c>
      <c r="Z267" s="37"/>
      <c r="AA267" s="39">
        <v>17</v>
      </c>
      <c r="AB267" s="40">
        <v>0.56068601583113498</v>
      </c>
      <c r="AC267" s="40"/>
      <c r="AD267" s="39">
        <v>7</v>
      </c>
      <c r="AE267" s="40">
        <v>0.42761148442272401</v>
      </c>
      <c r="AF267" s="40"/>
      <c r="AG267" s="39">
        <v>9</v>
      </c>
      <c r="AH267" s="40">
        <v>0.575815738963532</v>
      </c>
      <c r="AI267" s="40"/>
      <c r="AJ267" s="39">
        <v>7</v>
      </c>
      <c r="AK267" s="40">
        <v>0.24466969591052101</v>
      </c>
      <c r="AL267" s="40"/>
      <c r="AM267" s="39">
        <v>10</v>
      </c>
      <c r="AN267" s="40">
        <v>0.23320895522388099</v>
      </c>
      <c r="AO267" s="40"/>
      <c r="AP267" s="39">
        <v>2</v>
      </c>
      <c r="AQ267" s="40">
        <v>6.4871878040869302E-2</v>
      </c>
      <c r="AR267" s="40"/>
      <c r="AS267" s="39">
        <v>18</v>
      </c>
      <c r="AT267" s="40">
        <v>0.36832412523020303</v>
      </c>
      <c r="AU267" s="40"/>
      <c r="AV267" s="39">
        <v>8</v>
      </c>
      <c r="AW267" s="40">
        <v>8.3655756561748396E-2</v>
      </c>
      <c r="AX267" s="40"/>
      <c r="AY267" s="39">
        <v>10</v>
      </c>
      <c r="AZ267" s="40">
        <v>0.182915675873422</v>
      </c>
      <c r="BA267" s="40"/>
    </row>
    <row r="268" spans="1:53">
      <c r="A268" s="73"/>
      <c r="B268" s="35" t="s">
        <v>6</v>
      </c>
      <c r="C268" s="36">
        <v>366</v>
      </c>
      <c r="D268" s="37">
        <v>0.67018237749945098</v>
      </c>
      <c r="E268" s="37"/>
      <c r="F268" s="36">
        <v>30</v>
      </c>
      <c r="G268" s="37">
        <v>0.74386312918423003</v>
      </c>
      <c r="H268" s="37"/>
      <c r="I268" s="36">
        <v>23</v>
      </c>
      <c r="J268" s="37">
        <v>1.2784880489160599</v>
      </c>
      <c r="K268" s="37"/>
      <c r="L268" s="36">
        <v>25</v>
      </c>
      <c r="M268" s="37">
        <v>1.5852885225111</v>
      </c>
      <c r="N268" s="37"/>
      <c r="O268" s="36">
        <v>29</v>
      </c>
      <c r="P268" s="37">
        <v>0.96763430096763403</v>
      </c>
      <c r="Q268" s="37"/>
      <c r="R268" s="36">
        <v>12</v>
      </c>
      <c r="S268" s="37">
        <v>0.53144375553587198</v>
      </c>
      <c r="T268" s="37"/>
      <c r="U268" s="36">
        <v>18</v>
      </c>
      <c r="V268" s="37">
        <v>0.679245283018868</v>
      </c>
      <c r="W268" s="37"/>
      <c r="X268" s="36">
        <v>29</v>
      </c>
      <c r="Y268" s="37">
        <v>1.1851246424192901</v>
      </c>
      <c r="Z268" s="37"/>
      <c r="AA268" s="39">
        <v>29</v>
      </c>
      <c r="AB268" s="40">
        <v>1.0334996436208099</v>
      </c>
      <c r="AC268" s="40"/>
      <c r="AD268" s="39">
        <v>24</v>
      </c>
      <c r="AE268" s="40">
        <v>1.4814814814814801</v>
      </c>
      <c r="AF268" s="40"/>
      <c r="AG268" s="39">
        <v>24</v>
      </c>
      <c r="AH268" s="40">
        <v>1.2772751463544401</v>
      </c>
      <c r="AI268" s="40"/>
      <c r="AJ268" s="39">
        <v>16</v>
      </c>
      <c r="AK268" s="40">
        <v>0.56980056980057003</v>
      </c>
      <c r="AL268" s="40"/>
      <c r="AM268" s="39">
        <v>21</v>
      </c>
      <c r="AN268" s="40">
        <v>0.47043010752688202</v>
      </c>
      <c r="AO268" s="40"/>
      <c r="AP268" s="39">
        <v>14</v>
      </c>
      <c r="AQ268" s="40">
        <v>0.45841519318926</v>
      </c>
      <c r="AR268" s="40"/>
      <c r="AS268" s="39">
        <v>26</v>
      </c>
      <c r="AT268" s="40">
        <v>0.53377129952781799</v>
      </c>
      <c r="AU268" s="40"/>
      <c r="AV268" s="39">
        <v>24</v>
      </c>
      <c r="AW268" s="40">
        <v>0.24424994911459399</v>
      </c>
      <c r="AX268" s="40"/>
      <c r="AY268" s="39">
        <v>22</v>
      </c>
      <c r="AZ268" s="40">
        <v>0.39833423863842099</v>
      </c>
      <c r="BA268" s="40"/>
    </row>
    <row r="269" spans="1:53">
      <c r="A269" s="71" t="s">
        <v>140</v>
      </c>
      <c r="B269" s="35" t="s">
        <v>4</v>
      </c>
      <c r="C269" s="36">
        <v>421</v>
      </c>
      <c r="D269" s="37">
        <v>0.38359908883826899</v>
      </c>
      <c r="E269" s="37">
        <v>38.943894389438903</v>
      </c>
      <c r="F269" s="36">
        <v>46</v>
      </c>
      <c r="G269" s="37">
        <v>0.5621410240743</v>
      </c>
      <c r="H269" s="37">
        <v>24.324324324324301</v>
      </c>
      <c r="I269" s="36">
        <v>21</v>
      </c>
      <c r="J269" s="37">
        <v>0.57049714751426195</v>
      </c>
      <c r="K269" s="37">
        <v>50</v>
      </c>
      <c r="L269" s="36">
        <v>20</v>
      </c>
      <c r="M269" s="37">
        <v>0.61218243036424902</v>
      </c>
      <c r="N269" s="37">
        <v>17.647058823529399</v>
      </c>
      <c r="O269" s="36">
        <v>31</v>
      </c>
      <c r="P269" s="37">
        <v>0.50292018170019503</v>
      </c>
      <c r="Q269" s="37">
        <v>40.909090909090899</v>
      </c>
      <c r="R269" s="36">
        <v>14</v>
      </c>
      <c r="S269" s="37">
        <v>0.29548332629801599</v>
      </c>
      <c r="T269" s="37">
        <v>100</v>
      </c>
      <c r="U269" s="36">
        <v>23</v>
      </c>
      <c r="V269" s="37">
        <v>0.42443255213138997</v>
      </c>
      <c r="W269" s="37">
        <v>21.052631578947398</v>
      </c>
      <c r="X269" s="36">
        <v>49</v>
      </c>
      <c r="Y269" s="37">
        <v>0.96723253059613101</v>
      </c>
      <c r="Z269" s="37">
        <v>68.965517241379303</v>
      </c>
      <c r="AA269" s="39">
        <v>35</v>
      </c>
      <c r="AB269" s="40">
        <v>0.59952038369304606</v>
      </c>
      <c r="AC269" s="40">
        <v>29.629629629629601</v>
      </c>
      <c r="AD269" s="39">
        <v>17</v>
      </c>
      <c r="AE269" s="40">
        <v>0.52195271722444003</v>
      </c>
      <c r="AF269" s="40">
        <v>70</v>
      </c>
      <c r="AG269" s="39">
        <v>19</v>
      </c>
      <c r="AH269" s="40">
        <v>0.55200464846019803</v>
      </c>
      <c r="AI269" s="40">
        <v>26.6666666666667</v>
      </c>
      <c r="AJ269" s="39">
        <v>18</v>
      </c>
      <c r="AK269" s="40">
        <v>0.31751631681072501</v>
      </c>
      <c r="AL269" s="40">
        <v>100</v>
      </c>
      <c r="AM269" s="39">
        <v>22</v>
      </c>
      <c r="AN269" s="40">
        <v>0.251371115173675</v>
      </c>
      <c r="AO269" s="40">
        <v>22.2222222222222</v>
      </c>
      <c r="AP269" s="39">
        <v>15</v>
      </c>
      <c r="AQ269" s="40">
        <v>0.24441909727880101</v>
      </c>
      <c r="AR269" s="40">
        <v>36.363636363636402</v>
      </c>
      <c r="AS269" s="39">
        <v>30</v>
      </c>
      <c r="AT269" s="40">
        <v>0.30744004919040802</v>
      </c>
      <c r="AU269" s="40">
        <v>30.434782608695699</v>
      </c>
      <c r="AV269" s="39">
        <v>39</v>
      </c>
      <c r="AW269" s="40">
        <v>0.20114497911186799</v>
      </c>
      <c r="AX269" s="40">
        <v>34.482758620689701</v>
      </c>
      <c r="AY269" s="39">
        <v>22</v>
      </c>
      <c r="AZ269" s="40">
        <v>0.20018198362147399</v>
      </c>
      <c r="BA269" s="40">
        <v>37.5</v>
      </c>
    </row>
    <row r="270" spans="1:53">
      <c r="A270" s="72"/>
      <c r="B270" s="35" t="s">
        <v>5</v>
      </c>
      <c r="C270" s="36">
        <v>118</v>
      </c>
      <c r="D270" s="37">
        <v>0.21400848779426199</v>
      </c>
      <c r="E270" s="37"/>
      <c r="F270" s="36">
        <v>9</v>
      </c>
      <c r="G270" s="37">
        <v>0.21686746987951799</v>
      </c>
      <c r="H270" s="37"/>
      <c r="I270" s="36">
        <v>7</v>
      </c>
      <c r="J270" s="37">
        <v>0.37194473963868202</v>
      </c>
      <c r="K270" s="37"/>
      <c r="L270" s="36">
        <v>3</v>
      </c>
      <c r="M270" s="37">
        <v>0.177514792899408</v>
      </c>
      <c r="N270" s="37"/>
      <c r="O270" s="36">
        <v>9</v>
      </c>
      <c r="P270" s="37">
        <v>0.28418061256709798</v>
      </c>
      <c r="Q270" s="37"/>
      <c r="R270" s="36">
        <v>7</v>
      </c>
      <c r="S270" s="37">
        <v>0.282258064516129</v>
      </c>
      <c r="T270" s="37"/>
      <c r="U270" s="36">
        <v>4</v>
      </c>
      <c r="V270" s="37">
        <v>0.14445648248465101</v>
      </c>
      <c r="W270" s="37"/>
      <c r="X270" s="36">
        <v>20</v>
      </c>
      <c r="Y270" s="37">
        <v>0.76365024818633098</v>
      </c>
      <c r="Z270" s="37"/>
      <c r="AA270" s="39">
        <v>8</v>
      </c>
      <c r="AB270" s="40">
        <v>0.26385224274406299</v>
      </c>
      <c r="AC270" s="40"/>
      <c r="AD270" s="39">
        <v>7</v>
      </c>
      <c r="AE270" s="40">
        <v>0.42761148442272401</v>
      </c>
      <c r="AF270" s="40"/>
      <c r="AG270" s="39">
        <v>4</v>
      </c>
      <c r="AH270" s="40">
        <v>0.25591810620601402</v>
      </c>
      <c r="AI270" s="40"/>
      <c r="AJ270" s="39">
        <v>9</v>
      </c>
      <c r="AK270" s="40">
        <v>0.314575323313527</v>
      </c>
      <c r="AL270" s="40"/>
      <c r="AM270" s="39">
        <v>4</v>
      </c>
      <c r="AN270" s="40">
        <v>9.3283582089552203E-2</v>
      </c>
      <c r="AO270" s="40"/>
      <c r="AP270" s="39">
        <v>4</v>
      </c>
      <c r="AQ270" s="40">
        <v>0.12974375608173899</v>
      </c>
      <c r="AR270" s="40"/>
      <c r="AS270" s="39">
        <v>7</v>
      </c>
      <c r="AT270" s="40">
        <v>0.14323715981174501</v>
      </c>
      <c r="AU270" s="40"/>
      <c r="AV270" s="39">
        <v>10</v>
      </c>
      <c r="AW270" s="40">
        <v>0.10456969570218599</v>
      </c>
      <c r="AX270" s="40"/>
      <c r="AY270" s="39">
        <v>6</v>
      </c>
      <c r="AZ270" s="40">
        <v>0.109749405524053</v>
      </c>
      <c r="BA270" s="40"/>
    </row>
    <row r="271" spans="1:53">
      <c r="A271" s="73"/>
      <c r="B271" s="35" t="s">
        <v>6</v>
      </c>
      <c r="C271" s="36">
        <v>303</v>
      </c>
      <c r="D271" s="37">
        <v>0.55482311579872601</v>
      </c>
      <c r="E271" s="37"/>
      <c r="F271" s="36">
        <v>37</v>
      </c>
      <c r="G271" s="37">
        <v>0.91743119266054995</v>
      </c>
      <c r="H271" s="37"/>
      <c r="I271" s="36">
        <v>14</v>
      </c>
      <c r="J271" s="37">
        <v>0.77821011673151796</v>
      </c>
      <c r="K271" s="37"/>
      <c r="L271" s="36">
        <v>17</v>
      </c>
      <c r="M271" s="37">
        <v>1.0779961953075501</v>
      </c>
      <c r="N271" s="37"/>
      <c r="O271" s="36">
        <v>22</v>
      </c>
      <c r="P271" s="37">
        <v>0.73406740073406695</v>
      </c>
      <c r="Q271" s="37"/>
      <c r="R271" s="36">
        <v>7</v>
      </c>
      <c r="S271" s="37">
        <v>0.31000885739592599</v>
      </c>
      <c r="T271" s="37"/>
      <c r="U271" s="36">
        <v>19</v>
      </c>
      <c r="V271" s="37">
        <v>0.71698113207547198</v>
      </c>
      <c r="W271" s="37"/>
      <c r="X271" s="36">
        <v>29</v>
      </c>
      <c r="Y271" s="37">
        <v>1.1851246424192901</v>
      </c>
      <c r="Z271" s="37"/>
      <c r="AA271" s="39">
        <v>27</v>
      </c>
      <c r="AB271" s="40">
        <v>0.96222380612972203</v>
      </c>
      <c r="AC271" s="40"/>
      <c r="AD271" s="39">
        <v>10</v>
      </c>
      <c r="AE271" s="40">
        <v>0.61728395061728403</v>
      </c>
      <c r="AF271" s="40"/>
      <c r="AG271" s="39">
        <v>15</v>
      </c>
      <c r="AH271" s="40">
        <v>0.79829696647152704</v>
      </c>
      <c r="AI271" s="40"/>
      <c r="AJ271" s="39">
        <v>9</v>
      </c>
      <c r="AK271" s="40">
        <v>0.32051282051282098</v>
      </c>
      <c r="AL271" s="40"/>
      <c r="AM271" s="39">
        <v>18</v>
      </c>
      <c r="AN271" s="40">
        <v>0.40322580645161299</v>
      </c>
      <c r="AO271" s="40"/>
      <c r="AP271" s="39">
        <v>11</v>
      </c>
      <c r="AQ271" s="40">
        <v>0.36018336607727602</v>
      </c>
      <c r="AR271" s="40"/>
      <c r="AS271" s="39">
        <v>23</v>
      </c>
      <c r="AT271" s="40">
        <v>0.47218230342845402</v>
      </c>
      <c r="AU271" s="40"/>
      <c r="AV271" s="39">
        <v>29</v>
      </c>
      <c r="AW271" s="40">
        <v>0.29513535518013401</v>
      </c>
      <c r="AX271" s="40"/>
      <c r="AY271" s="39">
        <v>16</v>
      </c>
      <c r="AZ271" s="40">
        <v>0.28969762810067001</v>
      </c>
      <c r="BA271" s="40"/>
    </row>
    <row r="272" spans="1:53">
      <c r="A272" s="71" t="s">
        <v>141</v>
      </c>
      <c r="B272" s="35" t="s">
        <v>4</v>
      </c>
      <c r="C272" s="36">
        <v>388</v>
      </c>
      <c r="D272" s="37">
        <v>0.35353075170842801</v>
      </c>
      <c r="E272" s="37">
        <v>46.969696969696997</v>
      </c>
      <c r="F272" s="36">
        <v>30</v>
      </c>
      <c r="G272" s="37">
        <v>0.36661371135280502</v>
      </c>
      <c r="H272" s="37">
        <v>76.470588235294102</v>
      </c>
      <c r="I272" s="36">
        <v>25</v>
      </c>
      <c r="J272" s="37">
        <v>0.67916327085031203</v>
      </c>
      <c r="K272" s="37">
        <v>127.272727272727</v>
      </c>
      <c r="L272" s="36">
        <v>24</v>
      </c>
      <c r="M272" s="37">
        <v>0.73461891643709798</v>
      </c>
      <c r="N272" s="37">
        <v>33.3333333333333</v>
      </c>
      <c r="O272" s="36">
        <v>30</v>
      </c>
      <c r="P272" s="37">
        <v>0.48669695003244601</v>
      </c>
      <c r="Q272" s="37">
        <v>36.363636363636402</v>
      </c>
      <c r="R272" s="36">
        <v>18</v>
      </c>
      <c r="S272" s="37">
        <v>0.37990713381173502</v>
      </c>
      <c r="T272" s="37">
        <v>28.571428571428601</v>
      </c>
      <c r="U272" s="36">
        <v>24</v>
      </c>
      <c r="V272" s="37">
        <v>0.442886141354493</v>
      </c>
      <c r="W272" s="37">
        <v>20</v>
      </c>
      <c r="X272" s="36">
        <v>33</v>
      </c>
      <c r="Y272" s="37">
        <v>0.65140150019739396</v>
      </c>
      <c r="Z272" s="37">
        <v>37.5</v>
      </c>
      <c r="AA272" s="39">
        <v>32</v>
      </c>
      <c r="AB272" s="40">
        <v>0.54813292223364196</v>
      </c>
      <c r="AC272" s="40">
        <v>45.454545454545503</v>
      </c>
      <c r="AD272" s="39">
        <v>19</v>
      </c>
      <c r="AE272" s="40">
        <v>0.58335891925084404</v>
      </c>
      <c r="AF272" s="40">
        <v>46.153846153846203</v>
      </c>
      <c r="AG272" s="39">
        <v>26</v>
      </c>
      <c r="AH272" s="40">
        <v>0.75537478210342801</v>
      </c>
      <c r="AI272" s="40">
        <v>44.4444444444444</v>
      </c>
      <c r="AJ272" s="39">
        <v>13</v>
      </c>
      <c r="AK272" s="40">
        <v>0.229317339918857</v>
      </c>
      <c r="AL272" s="40">
        <v>30</v>
      </c>
      <c r="AM272" s="39">
        <v>24</v>
      </c>
      <c r="AN272" s="40">
        <v>0.27422303473491799</v>
      </c>
      <c r="AO272" s="40">
        <v>50</v>
      </c>
      <c r="AP272" s="39">
        <v>15</v>
      </c>
      <c r="AQ272" s="40">
        <v>0.24441909727880101</v>
      </c>
      <c r="AR272" s="40">
        <v>50</v>
      </c>
      <c r="AS272" s="39">
        <v>21</v>
      </c>
      <c r="AT272" s="40">
        <v>0.21520803443328601</v>
      </c>
      <c r="AU272" s="40">
        <v>75</v>
      </c>
      <c r="AV272" s="39">
        <v>32</v>
      </c>
      <c r="AW272" s="40">
        <v>0.165042034143071</v>
      </c>
      <c r="AX272" s="40">
        <v>45.454545454545503</v>
      </c>
      <c r="AY272" s="39">
        <v>22</v>
      </c>
      <c r="AZ272" s="40">
        <v>0.20018198362147399</v>
      </c>
      <c r="BA272" s="40">
        <v>46.6666666666667</v>
      </c>
    </row>
    <row r="273" spans="1:53">
      <c r="A273" s="72"/>
      <c r="B273" s="35" t="s">
        <v>5</v>
      </c>
      <c r="C273" s="36">
        <v>124</v>
      </c>
      <c r="D273" s="37">
        <v>0.22489027530922401</v>
      </c>
      <c r="E273" s="37"/>
      <c r="F273" s="36">
        <v>13</v>
      </c>
      <c r="G273" s="37">
        <v>0.313253012048193</v>
      </c>
      <c r="H273" s="37"/>
      <c r="I273" s="36">
        <v>14</v>
      </c>
      <c r="J273" s="37">
        <v>0.74388947927736504</v>
      </c>
      <c r="K273" s="37"/>
      <c r="L273" s="36">
        <v>6</v>
      </c>
      <c r="M273" s="37">
        <v>0.35502958579881699</v>
      </c>
      <c r="N273" s="37"/>
      <c r="O273" s="36">
        <v>8</v>
      </c>
      <c r="P273" s="37">
        <v>0.25260498894853201</v>
      </c>
      <c r="Q273" s="37"/>
      <c r="R273" s="36">
        <v>4</v>
      </c>
      <c r="S273" s="37">
        <v>0.16129032258064499</v>
      </c>
      <c r="T273" s="37"/>
      <c r="U273" s="36">
        <v>4</v>
      </c>
      <c r="V273" s="37">
        <v>0.14445648248465101</v>
      </c>
      <c r="W273" s="37"/>
      <c r="X273" s="36">
        <v>9</v>
      </c>
      <c r="Y273" s="37">
        <v>0.34364261168384902</v>
      </c>
      <c r="Z273" s="37"/>
      <c r="AA273" s="39">
        <v>10</v>
      </c>
      <c r="AB273" s="40">
        <v>0.32981530343007898</v>
      </c>
      <c r="AC273" s="40"/>
      <c r="AD273" s="39">
        <v>6</v>
      </c>
      <c r="AE273" s="40">
        <v>0.36652412950519198</v>
      </c>
      <c r="AF273" s="40"/>
      <c r="AG273" s="39">
        <v>8</v>
      </c>
      <c r="AH273" s="40">
        <v>0.51183621241202804</v>
      </c>
      <c r="AI273" s="40"/>
      <c r="AJ273" s="39">
        <v>3</v>
      </c>
      <c r="AK273" s="40">
        <v>0.104858441104509</v>
      </c>
      <c r="AL273" s="40"/>
      <c r="AM273" s="39">
        <v>8</v>
      </c>
      <c r="AN273" s="40">
        <v>0.18656716417910399</v>
      </c>
      <c r="AO273" s="40"/>
      <c r="AP273" s="39">
        <v>5</v>
      </c>
      <c r="AQ273" s="40">
        <v>0.162179695102173</v>
      </c>
      <c r="AR273" s="40"/>
      <c r="AS273" s="39">
        <v>9</v>
      </c>
      <c r="AT273" s="40">
        <v>0.18416206261510101</v>
      </c>
      <c r="AU273" s="40"/>
      <c r="AV273" s="39">
        <v>10</v>
      </c>
      <c r="AW273" s="40">
        <v>0.10456969570218599</v>
      </c>
      <c r="AX273" s="40"/>
      <c r="AY273" s="39">
        <v>7</v>
      </c>
      <c r="AZ273" s="40">
        <v>0.12804097311139601</v>
      </c>
      <c r="BA273" s="40"/>
    </row>
    <row r="274" spans="1:53">
      <c r="A274" s="73"/>
      <c r="B274" s="35" t="s">
        <v>6</v>
      </c>
      <c r="C274" s="36">
        <v>264</v>
      </c>
      <c r="D274" s="37">
        <v>0.48341023950779999</v>
      </c>
      <c r="E274" s="37"/>
      <c r="F274" s="36">
        <v>17</v>
      </c>
      <c r="G274" s="37">
        <v>0.42152243987106403</v>
      </c>
      <c r="H274" s="37"/>
      <c r="I274" s="36">
        <v>11</v>
      </c>
      <c r="J274" s="37">
        <v>0.61145080600333501</v>
      </c>
      <c r="K274" s="37"/>
      <c r="L274" s="36">
        <v>18</v>
      </c>
      <c r="M274" s="37">
        <v>1.14140773620799</v>
      </c>
      <c r="N274" s="37"/>
      <c r="O274" s="36">
        <v>22</v>
      </c>
      <c r="P274" s="37">
        <v>0.73406740073406695</v>
      </c>
      <c r="Q274" s="37"/>
      <c r="R274" s="36">
        <v>14</v>
      </c>
      <c r="S274" s="37">
        <v>0.62001771479185097</v>
      </c>
      <c r="T274" s="37"/>
      <c r="U274" s="36">
        <v>20</v>
      </c>
      <c r="V274" s="37">
        <v>0.75471698113207497</v>
      </c>
      <c r="W274" s="37"/>
      <c r="X274" s="36">
        <v>24</v>
      </c>
      <c r="Y274" s="37">
        <v>0.980792807519412</v>
      </c>
      <c r="Z274" s="37"/>
      <c r="AA274" s="39">
        <v>22</v>
      </c>
      <c r="AB274" s="40">
        <v>0.784034212401996</v>
      </c>
      <c r="AC274" s="40"/>
      <c r="AD274" s="39">
        <v>13</v>
      </c>
      <c r="AE274" s="40">
        <v>0.80246913580246904</v>
      </c>
      <c r="AF274" s="40"/>
      <c r="AG274" s="39">
        <v>18</v>
      </c>
      <c r="AH274" s="40">
        <v>0.95795635976583304</v>
      </c>
      <c r="AI274" s="40"/>
      <c r="AJ274" s="39">
        <v>10</v>
      </c>
      <c r="AK274" s="40">
        <v>0.35612535612535601</v>
      </c>
      <c r="AL274" s="40"/>
      <c r="AM274" s="39">
        <v>16</v>
      </c>
      <c r="AN274" s="40">
        <v>0.35842293906810002</v>
      </c>
      <c r="AO274" s="40"/>
      <c r="AP274" s="39">
        <v>10</v>
      </c>
      <c r="AQ274" s="40">
        <v>0.327439423706614</v>
      </c>
      <c r="AR274" s="40"/>
      <c r="AS274" s="39">
        <v>12</v>
      </c>
      <c r="AT274" s="40">
        <v>0.24635598439745399</v>
      </c>
      <c r="AU274" s="40"/>
      <c r="AV274" s="39">
        <v>22</v>
      </c>
      <c r="AW274" s="40">
        <v>0.22389578668837801</v>
      </c>
      <c r="AX274" s="40"/>
      <c r="AY274" s="39">
        <v>15</v>
      </c>
      <c r="AZ274" s="40">
        <v>0.271591526344378</v>
      </c>
      <c r="BA274" s="40"/>
    </row>
    <row r="275" spans="1:53">
      <c r="A275" s="71" t="s">
        <v>142</v>
      </c>
      <c r="B275" s="35" t="s">
        <v>4</v>
      </c>
      <c r="C275" s="36">
        <v>320</v>
      </c>
      <c r="D275" s="37">
        <v>0.291571753986333</v>
      </c>
      <c r="E275" s="37">
        <v>42.857142857142897</v>
      </c>
      <c r="F275" s="36">
        <v>24</v>
      </c>
      <c r="G275" s="37">
        <v>0.293290969082244</v>
      </c>
      <c r="H275" s="37">
        <v>33.3333333333333</v>
      </c>
      <c r="I275" s="36">
        <v>20</v>
      </c>
      <c r="J275" s="37">
        <v>0.54333061668024996</v>
      </c>
      <c r="K275" s="37">
        <v>33.3333333333333</v>
      </c>
      <c r="L275" s="36">
        <v>17</v>
      </c>
      <c r="M275" s="37">
        <v>0.52035506580961099</v>
      </c>
      <c r="N275" s="37">
        <v>30.769230769230798</v>
      </c>
      <c r="O275" s="36">
        <v>27</v>
      </c>
      <c r="P275" s="37">
        <v>0.43802725502920198</v>
      </c>
      <c r="Q275" s="37">
        <v>42.105263157894697</v>
      </c>
      <c r="R275" s="36">
        <v>18</v>
      </c>
      <c r="S275" s="37">
        <v>0.37990713381173502</v>
      </c>
      <c r="T275" s="37">
        <v>50</v>
      </c>
      <c r="U275" s="36">
        <v>19</v>
      </c>
      <c r="V275" s="37">
        <v>0.35061819523897397</v>
      </c>
      <c r="W275" s="37">
        <v>26.6666666666667</v>
      </c>
      <c r="X275" s="36">
        <v>28</v>
      </c>
      <c r="Y275" s="37">
        <v>0.55270430319778896</v>
      </c>
      <c r="Z275" s="37">
        <v>64.705882352941202</v>
      </c>
      <c r="AA275" s="39">
        <v>18</v>
      </c>
      <c r="AB275" s="40">
        <v>0.30832476875642301</v>
      </c>
      <c r="AC275" s="40">
        <v>28.571428571428601</v>
      </c>
      <c r="AD275" s="39">
        <v>15</v>
      </c>
      <c r="AE275" s="40">
        <v>0.46054651519803502</v>
      </c>
      <c r="AF275" s="40">
        <v>150</v>
      </c>
      <c r="AG275" s="39">
        <v>22</v>
      </c>
      <c r="AH275" s="40">
        <v>0.63916327716443899</v>
      </c>
      <c r="AI275" s="40">
        <v>57.142857142857103</v>
      </c>
      <c r="AJ275" s="39">
        <v>23</v>
      </c>
      <c r="AK275" s="40">
        <v>0.40571529370259302</v>
      </c>
      <c r="AL275" s="40">
        <v>35.294117647058798</v>
      </c>
      <c r="AM275" s="39">
        <v>16</v>
      </c>
      <c r="AN275" s="40">
        <v>0.18281535648994501</v>
      </c>
      <c r="AO275" s="40">
        <v>45.454545454545503</v>
      </c>
      <c r="AP275" s="39">
        <v>11</v>
      </c>
      <c r="AQ275" s="40">
        <v>0.17924067133778701</v>
      </c>
      <c r="AR275" s="40">
        <v>22.2222222222222</v>
      </c>
      <c r="AS275" s="39">
        <v>20</v>
      </c>
      <c r="AT275" s="40">
        <v>0.204960032793605</v>
      </c>
      <c r="AU275" s="40">
        <v>33.3333333333333</v>
      </c>
      <c r="AV275" s="39">
        <v>23</v>
      </c>
      <c r="AW275" s="40">
        <v>0.118623962040332</v>
      </c>
      <c r="AX275" s="40">
        <v>43.75</v>
      </c>
      <c r="AY275" s="39">
        <v>19</v>
      </c>
      <c r="AZ275" s="40">
        <v>0.17288444040036399</v>
      </c>
      <c r="BA275" s="40">
        <v>46.153846153846203</v>
      </c>
    </row>
    <row r="276" spans="1:53">
      <c r="A276" s="72"/>
      <c r="B276" s="35" t="s">
        <v>5</v>
      </c>
      <c r="C276" s="36">
        <v>96</v>
      </c>
      <c r="D276" s="37">
        <v>0.174108600239399</v>
      </c>
      <c r="E276" s="37"/>
      <c r="F276" s="36">
        <v>6</v>
      </c>
      <c r="G276" s="37">
        <v>0.14457831325301199</v>
      </c>
      <c r="H276" s="37"/>
      <c r="I276" s="36">
        <v>5</v>
      </c>
      <c r="J276" s="37">
        <v>0.26567481402762999</v>
      </c>
      <c r="K276" s="37"/>
      <c r="L276" s="36">
        <v>4</v>
      </c>
      <c r="M276" s="37">
        <v>0.23668639053254401</v>
      </c>
      <c r="N276" s="37"/>
      <c r="O276" s="36">
        <v>8</v>
      </c>
      <c r="P276" s="37">
        <v>0.25260498894853201</v>
      </c>
      <c r="Q276" s="37"/>
      <c r="R276" s="36">
        <v>6</v>
      </c>
      <c r="S276" s="37">
        <v>0.241935483870968</v>
      </c>
      <c r="T276" s="37"/>
      <c r="U276" s="36">
        <v>4</v>
      </c>
      <c r="V276" s="37">
        <v>0.14445648248465101</v>
      </c>
      <c r="W276" s="37"/>
      <c r="X276" s="36">
        <v>11</v>
      </c>
      <c r="Y276" s="37">
        <v>0.42000763650248202</v>
      </c>
      <c r="Z276" s="37"/>
      <c r="AA276" s="39">
        <v>4</v>
      </c>
      <c r="AB276" s="40">
        <v>0.131926121372032</v>
      </c>
      <c r="AC276" s="40"/>
      <c r="AD276" s="39">
        <v>9</v>
      </c>
      <c r="AE276" s="40">
        <v>0.54978619425778896</v>
      </c>
      <c r="AF276" s="40"/>
      <c r="AG276" s="39">
        <v>8</v>
      </c>
      <c r="AH276" s="40">
        <v>0.51183621241202804</v>
      </c>
      <c r="AI276" s="40"/>
      <c r="AJ276" s="39">
        <v>6</v>
      </c>
      <c r="AK276" s="40">
        <v>0.20971688220901799</v>
      </c>
      <c r="AL276" s="40"/>
      <c r="AM276" s="39">
        <v>5</v>
      </c>
      <c r="AN276" s="40">
        <v>0.11660447761194</v>
      </c>
      <c r="AO276" s="40"/>
      <c r="AP276" s="39">
        <v>2</v>
      </c>
      <c r="AQ276" s="40">
        <v>6.4871878040869302E-2</v>
      </c>
      <c r="AR276" s="40"/>
      <c r="AS276" s="39">
        <v>5</v>
      </c>
      <c r="AT276" s="40">
        <v>0.10231225700839</v>
      </c>
      <c r="AU276" s="40"/>
      <c r="AV276" s="39">
        <v>7</v>
      </c>
      <c r="AW276" s="40">
        <v>7.3198786991529902E-2</v>
      </c>
      <c r="AX276" s="40"/>
      <c r="AY276" s="39">
        <v>6</v>
      </c>
      <c r="AZ276" s="40">
        <v>0.109749405524053</v>
      </c>
      <c r="BA276" s="40"/>
    </row>
    <row r="277" spans="1:53">
      <c r="A277" s="73"/>
      <c r="B277" s="35" t="s">
        <v>6</v>
      </c>
      <c r="C277" s="36">
        <v>224</v>
      </c>
      <c r="D277" s="37">
        <v>0.41016626382479998</v>
      </c>
      <c r="E277" s="37"/>
      <c r="F277" s="36">
        <v>18</v>
      </c>
      <c r="G277" s="37">
        <v>0.44631787751053797</v>
      </c>
      <c r="H277" s="37"/>
      <c r="I277" s="36">
        <v>15</v>
      </c>
      <c r="J277" s="37">
        <v>0.83379655364091199</v>
      </c>
      <c r="K277" s="37"/>
      <c r="L277" s="36">
        <v>13</v>
      </c>
      <c r="M277" s="37">
        <v>0.82435003170577004</v>
      </c>
      <c r="N277" s="37"/>
      <c r="O277" s="36">
        <v>19</v>
      </c>
      <c r="P277" s="37">
        <v>0.633967300633967</v>
      </c>
      <c r="Q277" s="37"/>
      <c r="R277" s="36">
        <v>12</v>
      </c>
      <c r="S277" s="37">
        <v>0.53144375553587198</v>
      </c>
      <c r="T277" s="37"/>
      <c r="U277" s="36">
        <v>15</v>
      </c>
      <c r="V277" s="37">
        <v>0.56603773584905703</v>
      </c>
      <c r="W277" s="37"/>
      <c r="X277" s="36">
        <v>17</v>
      </c>
      <c r="Y277" s="37">
        <v>0.694728238659583</v>
      </c>
      <c r="Z277" s="37"/>
      <c r="AA277" s="39">
        <v>14</v>
      </c>
      <c r="AB277" s="40">
        <v>0.49893086243763402</v>
      </c>
      <c r="AC277" s="40"/>
      <c r="AD277" s="39">
        <v>6</v>
      </c>
      <c r="AE277" s="40">
        <v>0.37037037037037002</v>
      </c>
      <c r="AF277" s="40"/>
      <c r="AG277" s="39">
        <v>14</v>
      </c>
      <c r="AH277" s="40">
        <v>0.745077168706759</v>
      </c>
      <c r="AI277" s="40"/>
      <c r="AJ277" s="39">
        <v>17</v>
      </c>
      <c r="AK277" s="40">
        <v>0.605413105413105</v>
      </c>
      <c r="AL277" s="40"/>
      <c r="AM277" s="39">
        <v>11</v>
      </c>
      <c r="AN277" s="40">
        <v>0.24641577060931899</v>
      </c>
      <c r="AO277" s="40"/>
      <c r="AP277" s="39">
        <v>9</v>
      </c>
      <c r="AQ277" s="40">
        <v>0.29469548133595302</v>
      </c>
      <c r="AR277" s="40"/>
      <c r="AS277" s="39">
        <v>15</v>
      </c>
      <c r="AT277" s="40">
        <v>0.30794498049681801</v>
      </c>
      <c r="AU277" s="40"/>
      <c r="AV277" s="39">
        <v>16</v>
      </c>
      <c r="AW277" s="40">
        <v>0.16283329940972899</v>
      </c>
      <c r="AX277" s="40"/>
      <c r="AY277" s="39">
        <v>13</v>
      </c>
      <c r="AZ277" s="40">
        <v>0.235379322831794</v>
      </c>
      <c r="BA277" s="40"/>
    </row>
    <row r="278" spans="1:53">
      <c r="A278" s="71" t="s">
        <v>143</v>
      </c>
      <c r="B278" s="35" t="s">
        <v>4</v>
      </c>
      <c r="C278" s="36">
        <v>192</v>
      </c>
      <c r="D278" s="37">
        <v>0.1749430523918</v>
      </c>
      <c r="E278" s="37">
        <v>27.152317880794701</v>
      </c>
      <c r="F278" s="36">
        <v>26</v>
      </c>
      <c r="G278" s="37">
        <v>0.31773188317243101</v>
      </c>
      <c r="H278" s="37">
        <v>18.181818181818201</v>
      </c>
      <c r="I278" s="36">
        <v>5</v>
      </c>
      <c r="J278" s="37">
        <v>0.13583265417006199</v>
      </c>
      <c r="K278" s="37">
        <v>25</v>
      </c>
      <c r="L278" s="36">
        <v>15</v>
      </c>
      <c r="M278" s="37">
        <v>0.45913682277318602</v>
      </c>
      <c r="N278" s="37">
        <v>50</v>
      </c>
      <c r="O278" s="36">
        <v>12</v>
      </c>
      <c r="P278" s="37">
        <v>0.194678780012979</v>
      </c>
      <c r="Q278" s="37">
        <v>50</v>
      </c>
      <c r="R278" s="36">
        <v>8</v>
      </c>
      <c r="S278" s="37">
        <v>0.168847615027438</v>
      </c>
      <c r="T278" s="37">
        <v>0</v>
      </c>
      <c r="U278" s="36">
        <v>13</v>
      </c>
      <c r="V278" s="37">
        <v>0.239896659900351</v>
      </c>
      <c r="W278" s="37">
        <v>30</v>
      </c>
      <c r="X278" s="36">
        <v>11</v>
      </c>
      <c r="Y278" s="37">
        <v>0.217133833399131</v>
      </c>
      <c r="Z278" s="37">
        <v>37.5</v>
      </c>
      <c r="AA278" s="39">
        <v>16</v>
      </c>
      <c r="AB278" s="40">
        <v>0.27406646111682098</v>
      </c>
      <c r="AC278" s="40">
        <v>6.6666666666666696</v>
      </c>
      <c r="AD278" s="39">
        <v>6</v>
      </c>
      <c r="AE278" s="40">
        <v>0.184218606079214</v>
      </c>
      <c r="AF278" s="40">
        <v>20</v>
      </c>
      <c r="AG278" s="39">
        <v>11</v>
      </c>
      <c r="AH278" s="40">
        <v>0.31958163858222</v>
      </c>
      <c r="AI278" s="40">
        <v>57.142857142857103</v>
      </c>
      <c r="AJ278" s="39">
        <v>11</v>
      </c>
      <c r="AK278" s="40">
        <v>0.19403774916211</v>
      </c>
      <c r="AL278" s="40">
        <v>10</v>
      </c>
      <c r="AM278" s="39">
        <v>11</v>
      </c>
      <c r="AN278" s="40">
        <v>0.125685557586837</v>
      </c>
      <c r="AO278" s="40">
        <v>57.142857142857103</v>
      </c>
      <c r="AP278" s="39">
        <v>5</v>
      </c>
      <c r="AQ278" s="40">
        <v>8.1473032426266898E-2</v>
      </c>
      <c r="AR278" s="40">
        <v>25</v>
      </c>
      <c r="AS278" s="39">
        <v>12</v>
      </c>
      <c r="AT278" s="40">
        <v>0.12297601967616301</v>
      </c>
      <c r="AU278" s="40">
        <v>33.3333333333333</v>
      </c>
      <c r="AV278" s="39">
        <v>15</v>
      </c>
      <c r="AW278" s="40">
        <v>7.7363453504564403E-2</v>
      </c>
      <c r="AX278" s="40">
        <v>36.363636363636402</v>
      </c>
      <c r="AY278" s="39">
        <v>15</v>
      </c>
      <c r="AZ278" s="40">
        <v>0.13648771610555099</v>
      </c>
      <c r="BA278" s="40">
        <v>15.384615384615399</v>
      </c>
    </row>
    <row r="279" spans="1:53">
      <c r="A279" s="72"/>
      <c r="B279" s="35" t="s">
        <v>5</v>
      </c>
      <c r="C279" s="36">
        <v>41</v>
      </c>
      <c r="D279" s="37">
        <v>7.43588813522435E-2</v>
      </c>
      <c r="E279" s="37"/>
      <c r="F279" s="36">
        <v>4</v>
      </c>
      <c r="G279" s="37">
        <v>9.6385542168674704E-2</v>
      </c>
      <c r="H279" s="37"/>
      <c r="I279" s="36">
        <v>1</v>
      </c>
      <c r="J279" s="37">
        <v>5.3134962805526001E-2</v>
      </c>
      <c r="K279" s="37"/>
      <c r="L279" s="36">
        <v>5</v>
      </c>
      <c r="M279" s="37">
        <v>0.29585798816567999</v>
      </c>
      <c r="N279" s="37"/>
      <c r="O279" s="36">
        <v>4</v>
      </c>
      <c r="P279" s="37">
        <v>0.126302494474266</v>
      </c>
      <c r="Q279" s="37"/>
      <c r="R279" s="36">
        <v>0</v>
      </c>
      <c r="S279" s="37">
        <v>0</v>
      </c>
      <c r="T279" s="37"/>
      <c r="U279" s="36">
        <v>3</v>
      </c>
      <c r="V279" s="37">
        <v>0.108342361863489</v>
      </c>
      <c r="W279" s="37"/>
      <c r="X279" s="36">
        <v>3</v>
      </c>
      <c r="Y279" s="37">
        <v>0.11454753722795</v>
      </c>
      <c r="Z279" s="37"/>
      <c r="AA279" s="39">
        <v>1</v>
      </c>
      <c r="AB279" s="40">
        <v>3.2981530343007902E-2</v>
      </c>
      <c r="AC279" s="40"/>
      <c r="AD279" s="39">
        <v>1</v>
      </c>
      <c r="AE279" s="40">
        <v>6.1087354917532102E-2</v>
      </c>
      <c r="AF279" s="40"/>
      <c r="AG279" s="39">
        <v>4</v>
      </c>
      <c r="AH279" s="40">
        <v>0.25591810620601402</v>
      </c>
      <c r="AI279" s="40"/>
      <c r="AJ279" s="39">
        <v>1</v>
      </c>
      <c r="AK279" s="40">
        <v>3.4952813701503001E-2</v>
      </c>
      <c r="AL279" s="40"/>
      <c r="AM279" s="39">
        <v>4</v>
      </c>
      <c r="AN279" s="40">
        <v>9.3283582089552203E-2</v>
      </c>
      <c r="AO279" s="40"/>
      <c r="AP279" s="39">
        <v>1</v>
      </c>
      <c r="AQ279" s="40">
        <v>3.2435939020434602E-2</v>
      </c>
      <c r="AR279" s="40"/>
      <c r="AS279" s="39">
        <v>3</v>
      </c>
      <c r="AT279" s="40">
        <v>6.1387354205033801E-2</v>
      </c>
      <c r="AU279" s="40"/>
      <c r="AV279" s="39">
        <v>4</v>
      </c>
      <c r="AW279" s="40">
        <v>4.1827878280874198E-2</v>
      </c>
      <c r="AX279" s="40"/>
      <c r="AY279" s="39">
        <v>2</v>
      </c>
      <c r="AZ279" s="40">
        <v>3.6583135174684499E-2</v>
      </c>
      <c r="BA279" s="40"/>
    </row>
    <row r="280" spans="1:53">
      <c r="A280" s="73"/>
      <c r="B280" s="35" t="s">
        <v>6</v>
      </c>
      <c r="C280" s="36">
        <v>151</v>
      </c>
      <c r="D280" s="37">
        <v>0.27649600820332498</v>
      </c>
      <c r="E280" s="37"/>
      <c r="F280" s="36">
        <v>22</v>
      </c>
      <c r="G280" s="37">
        <v>0.54549962806843499</v>
      </c>
      <c r="H280" s="37"/>
      <c r="I280" s="36">
        <v>4</v>
      </c>
      <c r="J280" s="37">
        <v>0.222345747637576</v>
      </c>
      <c r="K280" s="37"/>
      <c r="L280" s="36">
        <v>10</v>
      </c>
      <c r="M280" s="37">
        <v>0.63411540900443897</v>
      </c>
      <c r="N280" s="37"/>
      <c r="O280" s="36">
        <v>8</v>
      </c>
      <c r="P280" s="37">
        <v>0.26693360026693402</v>
      </c>
      <c r="Q280" s="37"/>
      <c r="R280" s="36">
        <v>8</v>
      </c>
      <c r="S280" s="37">
        <v>0.35429583702391498</v>
      </c>
      <c r="T280" s="37"/>
      <c r="U280" s="36">
        <v>10</v>
      </c>
      <c r="V280" s="37">
        <v>0.37735849056603799</v>
      </c>
      <c r="W280" s="37"/>
      <c r="X280" s="36">
        <v>8</v>
      </c>
      <c r="Y280" s="37">
        <v>0.32693093583980398</v>
      </c>
      <c r="Z280" s="37"/>
      <c r="AA280" s="39">
        <v>15</v>
      </c>
      <c r="AB280" s="40">
        <v>0.53456878118317896</v>
      </c>
      <c r="AC280" s="40"/>
      <c r="AD280" s="39">
        <v>5</v>
      </c>
      <c r="AE280" s="40">
        <v>0.30864197530864201</v>
      </c>
      <c r="AF280" s="40"/>
      <c r="AG280" s="39">
        <v>7</v>
      </c>
      <c r="AH280" s="40">
        <v>0.372538584353379</v>
      </c>
      <c r="AI280" s="40"/>
      <c r="AJ280" s="39">
        <v>10</v>
      </c>
      <c r="AK280" s="40">
        <v>0.35612535612535601</v>
      </c>
      <c r="AL280" s="40"/>
      <c r="AM280" s="39">
        <v>7</v>
      </c>
      <c r="AN280" s="40">
        <v>0.156810035842294</v>
      </c>
      <c r="AO280" s="40"/>
      <c r="AP280" s="39">
        <v>4</v>
      </c>
      <c r="AQ280" s="40">
        <v>0.130975769482646</v>
      </c>
      <c r="AR280" s="40"/>
      <c r="AS280" s="39">
        <v>9</v>
      </c>
      <c r="AT280" s="40">
        <v>0.18476698829809099</v>
      </c>
      <c r="AU280" s="40"/>
      <c r="AV280" s="39">
        <v>11</v>
      </c>
      <c r="AW280" s="40">
        <v>0.111947893344189</v>
      </c>
      <c r="AX280" s="40"/>
      <c r="AY280" s="39">
        <v>13</v>
      </c>
      <c r="AZ280" s="40">
        <v>0.235379322831794</v>
      </c>
      <c r="BA280" s="40"/>
    </row>
    <row r="281" spans="1:53">
      <c r="A281" s="71" t="s">
        <v>144</v>
      </c>
      <c r="B281" s="35" t="s">
        <v>4</v>
      </c>
      <c r="C281" s="36">
        <v>173</v>
      </c>
      <c r="D281" s="37">
        <v>0.15763097949886101</v>
      </c>
      <c r="E281" s="37">
        <v>36.220472440944903</v>
      </c>
      <c r="F281" s="36">
        <v>20</v>
      </c>
      <c r="G281" s="37">
        <v>0.24440914090186999</v>
      </c>
      <c r="H281" s="37">
        <v>33.3333333333333</v>
      </c>
      <c r="I281" s="36">
        <v>14</v>
      </c>
      <c r="J281" s="37">
        <v>0.380331431676175</v>
      </c>
      <c r="K281" s="37">
        <v>55.5555555555556</v>
      </c>
      <c r="L281" s="36">
        <v>7</v>
      </c>
      <c r="M281" s="37">
        <v>0.21426385062748701</v>
      </c>
      <c r="N281" s="37">
        <v>40</v>
      </c>
      <c r="O281" s="36">
        <v>16</v>
      </c>
      <c r="P281" s="37">
        <v>0.259571706683971</v>
      </c>
      <c r="Q281" s="37">
        <v>23.076923076923102</v>
      </c>
      <c r="R281" s="36">
        <v>7</v>
      </c>
      <c r="S281" s="37">
        <v>0.147741663149008</v>
      </c>
      <c r="T281" s="37">
        <v>0</v>
      </c>
      <c r="U281" s="36">
        <v>5</v>
      </c>
      <c r="V281" s="37">
        <v>9.22679461155195E-2</v>
      </c>
      <c r="W281" s="37">
        <v>0</v>
      </c>
      <c r="X281" s="36">
        <v>15</v>
      </c>
      <c r="Y281" s="37">
        <v>0.29609159099881599</v>
      </c>
      <c r="Z281" s="37">
        <v>36.363636363636402</v>
      </c>
      <c r="AA281" s="39">
        <v>15</v>
      </c>
      <c r="AB281" s="40">
        <v>0.25693730729702002</v>
      </c>
      <c r="AC281" s="40">
        <v>50</v>
      </c>
      <c r="AD281" s="39">
        <v>9</v>
      </c>
      <c r="AE281" s="40">
        <v>0.27632790911882099</v>
      </c>
      <c r="AF281" s="40">
        <v>80</v>
      </c>
      <c r="AG281" s="39">
        <v>7</v>
      </c>
      <c r="AH281" s="40">
        <v>0.203370133643231</v>
      </c>
      <c r="AI281" s="40">
        <v>133.333333333333</v>
      </c>
      <c r="AJ281" s="39">
        <v>8</v>
      </c>
      <c r="AK281" s="40">
        <v>0.14111836302698899</v>
      </c>
      <c r="AL281" s="40">
        <v>33.3333333333333</v>
      </c>
      <c r="AM281" s="39">
        <v>7</v>
      </c>
      <c r="AN281" s="40">
        <v>7.9981718464350995E-2</v>
      </c>
      <c r="AO281" s="40">
        <v>40</v>
      </c>
      <c r="AP281" s="39">
        <v>8</v>
      </c>
      <c r="AQ281" s="40">
        <v>0.130356851882027</v>
      </c>
      <c r="AR281" s="40">
        <v>60</v>
      </c>
      <c r="AS281" s="39">
        <v>16</v>
      </c>
      <c r="AT281" s="40">
        <v>0.16396802623488399</v>
      </c>
      <c r="AU281" s="40">
        <v>23.076923076923102</v>
      </c>
      <c r="AV281" s="39">
        <v>10</v>
      </c>
      <c r="AW281" s="40">
        <v>5.1575635669709602E-2</v>
      </c>
      <c r="AX281" s="40">
        <v>11.1111111111111</v>
      </c>
      <c r="AY281" s="39">
        <v>9</v>
      </c>
      <c r="AZ281" s="40">
        <v>8.1892629663330302E-2</v>
      </c>
      <c r="BA281" s="40">
        <v>50</v>
      </c>
    </row>
    <row r="282" spans="1:53">
      <c r="A282" s="72"/>
      <c r="B282" s="35" t="s">
        <v>5</v>
      </c>
      <c r="C282" s="36">
        <v>46</v>
      </c>
      <c r="D282" s="37">
        <v>8.3427037614712193E-2</v>
      </c>
      <c r="E282" s="37"/>
      <c r="F282" s="36">
        <v>5</v>
      </c>
      <c r="G282" s="37">
        <v>0.120481927710843</v>
      </c>
      <c r="H282" s="37"/>
      <c r="I282" s="36">
        <v>5</v>
      </c>
      <c r="J282" s="37">
        <v>0.26567481402762999</v>
      </c>
      <c r="K282" s="37"/>
      <c r="L282" s="36">
        <v>2</v>
      </c>
      <c r="M282" s="37">
        <v>0.118343195266272</v>
      </c>
      <c r="N282" s="37"/>
      <c r="O282" s="36">
        <v>3</v>
      </c>
      <c r="P282" s="37">
        <v>9.4726870855699405E-2</v>
      </c>
      <c r="Q282" s="37"/>
      <c r="R282" s="36">
        <v>0</v>
      </c>
      <c r="S282" s="37">
        <v>0</v>
      </c>
      <c r="T282" s="37"/>
      <c r="U282" s="36">
        <v>0</v>
      </c>
      <c r="V282" s="37">
        <v>0</v>
      </c>
      <c r="W282" s="37"/>
      <c r="X282" s="36">
        <v>4</v>
      </c>
      <c r="Y282" s="37">
        <v>0.152730049637266</v>
      </c>
      <c r="Z282" s="37"/>
      <c r="AA282" s="39">
        <v>5</v>
      </c>
      <c r="AB282" s="40">
        <v>0.16490765171503999</v>
      </c>
      <c r="AC282" s="40"/>
      <c r="AD282" s="39">
        <v>4</v>
      </c>
      <c r="AE282" s="40">
        <v>0.24434941967012799</v>
      </c>
      <c r="AF282" s="40"/>
      <c r="AG282" s="39">
        <v>4</v>
      </c>
      <c r="AH282" s="40">
        <v>0.25591810620601402</v>
      </c>
      <c r="AI282" s="40"/>
      <c r="AJ282" s="39">
        <v>2</v>
      </c>
      <c r="AK282" s="40">
        <v>6.9905627403005904E-2</v>
      </c>
      <c r="AL282" s="40"/>
      <c r="AM282" s="39">
        <v>2</v>
      </c>
      <c r="AN282" s="40">
        <v>4.6641791044776101E-2</v>
      </c>
      <c r="AO282" s="40"/>
      <c r="AP282" s="39">
        <v>3</v>
      </c>
      <c r="AQ282" s="40">
        <v>9.7307817061303897E-2</v>
      </c>
      <c r="AR282" s="40"/>
      <c r="AS282" s="39">
        <v>3</v>
      </c>
      <c r="AT282" s="40">
        <v>6.1387354205033801E-2</v>
      </c>
      <c r="AU282" s="40"/>
      <c r="AV282" s="39">
        <v>1</v>
      </c>
      <c r="AW282" s="40">
        <v>1.04569695702186E-2</v>
      </c>
      <c r="AX282" s="40"/>
      <c r="AY282" s="39">
        <v>3</v>
      </c>
      <c r="AZ282" s="40">
        <v>5.4874702762026703E-2</v>
      </c>
      <c r="BA282" s="40"/>
    </row>
    <row r="283" spans="1:53">
      <c r="A283" s="73"/>
      <c r="B283" s="35" t="s">
        <v>6</v>
      </c>
      <c r="C283" s="36">
        <v>127</v>
      </c>
      <c r="D283" s="37">
        <v>0.23254962279352501</v>
      </c>
      <c r="E283" s="37"/>
      <c r="F283" s="36">
        <v>15</v>
      </c>
      <c r="G283" s="37">
        <v>0.37193156459211502</v>
      </c>
      <c r="H283" s="37"/>
      <c r="I283" s="36">
        <v>9</v>
      </c>
      <c r="J283" s="37">
        <v>0.50027793218454697</v>
      </c>
      <c r="K283" s="37"/>
      <c r="L283" s="36">
        <v>5</v>
      </c>
      <c r="M283" s="37">
        <v>0.31705770450221898</v>
      </c>
      <c r="N283" s="37"/>
      <c r="O283" s="36">
        <v>13</v>
      </c>
      <c r="P283" s="37">
        <v>0.43376710043376698</v>
      </c>
      <c r="Q283" s="37"/>
      <c r="R283" s="36">
        <v>7</v>
      </c>
      <c r="S283" s="37">
        <v>0.31000885739592599</v>
      </c>
      <c r="T283" s="37"/>
      <c r="U283" s="36">
        <v>5</v>
      </c>
      <c r="V283" s="37">
        <v>0.18867924528301899</v>
      </c>
      <c r="W283" s="37"/>
      <c r="X283" s="36">
        <v>11</v>
      </c>
      <c r="Y283" s="37">
        <v>0.44953003677973002</v>
      </c>
      <c r="Z283" s="37"/>
      <c r="AA283" s="39">
        <v>10</v>
      </c>
      <c r="AB283" s="40">
        <v>0.35637918745545299</v>
      </c>
      <c r="AC283" s="40"/>
      <c r="AD283" s="39">
        <v>5</v>
      </c>
      <c r="AE283" s="40">
        <v>0.30864197530864201</v>
      </c>
      <c r="AF283" s="40"/>
      <c r="AG283" s="39">
        <v>3</v>
      </c>
      <c r="AH283" s="40">
        <v>0.15965939329430501</v>
      </c>
      <c r="AI283" s="40"/>
      <c r="AJ283" s="39">
        <v>6</v>
      </c>
      <c r="AK283" s="40">
        <v>0.213675213675214</v>
      </c>
      <c r="AL283" s="40"/>
      <c r="AM283" s="39">
        <v>5</v>
      </c>
      <c r="AN283" s="40">
        <v>0.112007168458781</v>
      </c>
      <c r="AO283" s="40"/>
      <c r="AP283" s="39">
        <v>5</v>
      </c>
      <c r="AQ283" s="40">
        <v>0.163719711853307</v>
      </c>
      <c r="AR283" s="40"/>
      <c r="AS283" s="39">
        <v>13</v>
      </c>
      <c r="AT283" s="40">
        <v>0.26688564976390899</v>
      </c>
      <c r="AU283" s="40"/>
      <c r="AV283" s="39">
        <v>9</v>
      </c>
      <c r="AW283" s="40">
        <v>9.1593730917972696E-2</v>
      </c>
      <c r="AX283" s="40"/>
      <c r="AY283" s="39">
        <v>6</v>
      </c>
      <c r="AZ283" s="40">
        <v>0.108636610537751</v>
      </c>
      <c r="BA283" s="40"/>
    </row>
    <row r="284" spans="1:53">
      <c r="A284" s="71" t="s">
        <v>145</v>
      </c>
      <c r="B284" s="35" t="s">
        <v>4</v>
      </c>
      <c r="C284" s="36">
        <v>131</v>
      </c>
      <c r="D284" s="37">
        <v>0.11936218678815499</v>
      </c>
      <c r="E284" s="37">
        <v>40.860215053763397</v>
      </c>
      <c r="F284" s="36">
        <v>9</v>
      </c>
      <c r="G284" s="37">
        <v>0.10998411340584099</v>
      </c>
      <c r="H284" s="37">
        <v>28.571428571428601</v>
      </c>
      <c r="I284" s="36">
        <v>14</v>
      </c>
      <c r="J284" s="37">
        <v>0.380331431676175</v>
      </c>
      <c r="K284" s="37">
        <v>27.272727272727298</v>
      </c>
      <c r="L284" s="36">
        <v>12</v>
      </c>
      <c r="M284" s="37">
        <v>0.36730945821854899</v>
      </c>
      <c r="N284" s="37">
        <v>9.0909090909090899</v>
      </c>
      <c r="O284" s="36">
        <v>15</v>
      </c>
      <c r="P284" s="37">
        <v>0.243348475016223</v>
      </c>
      <c r="Q284" s="37">
        <v>50</v>
      </c>
      <c r="R284" s="36">
        <v>5</v>
      </c>
      <c r="S284" s="37">
        <v>0.10552975939214899</v>
      </c>
      <c r="T284" s="37">
        <v>25</v>
      </c>
      <c r="U284" s="36">
        <v>3</v>
      </c>
      <c r="V284" s="37">
        <v>5.5360767669311702E-2</v>
      </c>
      <c r="W284" s="37">
        <v>50</v>
      </c>
      <c r="X284" s="36">
        <v>9</v>
      </c>
      <c r="Y284" s="37">
        <v>0.17765495459928901</v>
      </c>
      <c r="Z284" s="37">
        <v>28.571428571428601</v>
      </c>
      <c r="AA284" s="39">
        <v>15</v>
      </c>
      <c r="AB284" s="40">
        <v>0.25693730729702002</v>
      </c>
      <c r="AC284" s="40">
        <v>200</v>
      </c>
      <c r="AD284" s="39">
        <v>6</v>
      </c>
      <c r="AE284" s="40">
        <v>0.184218606079214</v>
      </c>
      <c r="AF284" s="40">
        <v>50</v>
      </c>
      <c r="AG284" s="39">
        <v>8</v>
      </c>
      <c r="AH284" s="40">
        <v>0.23242300987797801</v>
      </c>
      <c r="AI284" s="40">
        <v>60</v>
      </c>
      <c r="AJ284" s="39">
        <v>10</v>
      </c>
      <c r="AK284" s="40">
        <v>0.17639795378373599</v>
      </c>
      <c r="AL284" s="40">
        <v>25</v>
      </c>
      <c r="AM284" s="39">
        <v>6</v>
      </c>
      <c r="AN284" s="40">
        <v>6.8555758683729401E-2</v>
      </c>
      <c r="AO284" s="40">
        <v>50</v>
      </c>
      <c r="AP284" s="39">
        <v>4</v>
      </c>
      <c r="AQ284" s="40">
        <v>6.5178425941013501E-2</v>
      </c>
      <c r="AR284" s="40">
        <v>33.3333333333333</v>
      </c>
      <c r="AS284" s="39">
        <v>3</v>
      </c>
      <c r="AT284" s="40">
        <v>3.07440049190408E-2</v>
      </c>
      <c r="AU284" s="40">
        <v>0</v>
      </c>
      <c r="AV284" s="39">
        <v>4</v>
      </c>
      <c r="AW284" s="40">
        <v>2.06302542678839E-2</v>
      </c>
      <c r="AX284" s="40">
        <v>0</v>
      </c>
      <c r="AY284" s="39">
        <v>8</v>
      </c>
      <c r="AZ284" s="40">
        <v>7.27934485896269E-2</v>
      </c>
      <c r="BA284" s="40">
        <v>60</v>
      </c>
    </row>
    <row r="285" spans="1:53">
      <c r="A285" s="72"/>
      <c r="B285" s="35" t="s">
        <v>5</v>
      </c>
      <c r="C285" s="36">
        <v>38</v>
      </c>
      <c r="D285" s="37">
        <v>6.8917987594762198E-2</v>
      </c>
      <c r="E285" s="37"/>
      <c r="F285" s="36">
        <v>2</v>
      </c>
      <c r="G285" s="37">
        <v>4.8192771084337303E-2</v>
      </c>
      <c r="H285" s="37"/>
      <c r="I285" s="36">
        <v>3</v>
      </c>
      <c r="J285" s="37">
        <v>0.15940488841657799</v>
      </c>
      <c r="K285" s="37"/>
      <c r="L285" s="36">
        <v>1</v>
      </c>
      <c r="M285" s="37">
        <v>5.9171597633136098E-2</v>
      </c>
      <c r="N285" s="37"/>
      <c r="O285" s="36">
        <v>5</v>
      </c>
      <c r="P285" s="37">
        <v>0.157878118092832</v>
      </c>
      <c r="Q285" s="37"/>
      <c r="R285" s="36">
        <v>1</v>
      </c>
      <c r="S285" s="37">
        <v>4.0322580645161303E-2</v>
      </c>
      <c r="T285" s="37"/>
      <c r="U285" s="36">
        <v>1</v>
      </c>
      <c r="V285" s="37">
        <v>3.6114120621162898E-2</v>
      </c>
      <c r="W285" s="37"/>
      <c r="X285" s="36">
        <v>2</v>
      </c>
      <c r="Y285" s="37">
        <v>7.6365024818633095E-2</v>
      </c>
      <c r="Z285" s="37"/>
      <c r="AA285" s="39">
        <v>10</v>
      </c>
      <c r="AB285" s="40">
        <v>0.32981530343007898</v>
      </c>
      <c r="AC285" s="40"/>
      <c r="AD285" s="39">
        <v>2</v>
      </c>
      <c r="AE285" s="40">
        <v>0.122174709835064</v>
      </c>
      <c r="AF285" s="40"/>
      <c r="AG285" s="39">
        <v>3</v>
      </c>
      <c r="AH285" s="40">
        <v>0.191938579654511</v>
      </c>
      <c r="AI285" s="40"/>
      <c r="AJ285" s="39">
        <v>2</v>
      </c>
      <c r="AK285" s="40">
        <v>6.9905627403005904E-2</v>
      </c>
      <c r="AL285" s="40"/>
      <c r="AM285" s="39">
        <v>2</v>
      </c>
      <c r="AN285" s="40">
        <v>4.6641791044776101E-2</v>
      </c>
      <c r="AO285" s="40"/>
      <c r="AP285" s="39">
        <v>1</v>
      </c>
      <c r="AQ285" s="40">
        <v>3.2435939020434602E-2</v>
      </c>
      <c r="AR285" s="40"/>
      <c r="AS285" s="39">
        <v>0</v>
      </c>
      <c r="AT285" s="40">
        <v>0</v>
      </c>
      <c r="AU285" s="40"/>
      <c r="AV285" s="39">
        <v>0</v>
      </c>
      <c r="AW285" s="40">
        <v>0</v>
      </c>
      <c r="AX285" s="40"/>
      <c r="AY285" s="39">
        <v>3</v>
      </c>
      <c r="AZ285" s="40">
        <v>5.4874702762026703E-2</v>
      </c>
      <c r="BA285" s="40"/>
    </row>
    <row r="286" spans="1:53">
      <c r="A286" s="73"/>
      <c r="B286" s="35" t="s">
        <v>6</v>
      </c>
      <c r="C286" s="36">
        <v>93</v>
      </c>
      <c r="D286" s="37">
        <v>0.170292243462975</v>
      </c>
      <c r="E286" s="37"/>
      <c r="F286" s="36">
        <v>7</v>
      </c>
      <c r="G286" s="37">
        <v>0.17356806347632001</v>
      </c>
      <c r="H286" s="37"/>
      <c r="I286" s="36">
        <v>11</v>
      </c>
      <c r="J286" s="37">
        <v>0.61145080600333501</v>
      </c>
      <c r="K286" s="37"/>
      <c r="L286" s="36">
        <v>11</v>
      </c>
      <c r="M286" s="37">
        <v>0.69752694990488295</v>
      </c>
      <c r="N286" s="37"/>
      <c r="O286" s="36">
        <v>10</v>
      </c>
      <c r="P286" s="37">
        <v>0.33366700033366697</v>
      </c>
      <c r="Q286" s="37"/>
      <c r="R286" s="36">
        <v>4</v>
      </c>
      <c r="S286" s="37">
        <v>0.17714791851195699</v>
      </c>
      <c r="T286" s="37"/>
      <c r="U286" s="36">
        <v>2</v>
      </c>
      <c r="V286" s="37">
        <v>7.5471698113207503E-2</v>
      </c>
      <c r="W286" s="37"/>
      <c r="X286" s="36">
        <v>7</v>
      </c>
      <c r="Y286" s="37">
        <v>0.28606456885982801</v>
      </c>
      <c r="Z286" s="37"/>
      <c r="AA286" s="39">
        <v>5</v>
      </c>
      <c r="AB286" s="40">
        <v>0.178189593727726</v>
      </c>
      <c r="AC286" s="40"/>
      <c r="AD286" s="39">
        <v>4</v>
      </c>
      <c r="AE286" s="40">
        <v>0.24691358024691401</v>
      </c>
      <c r="AF286" s="40"/>
      <c r="AG286" s="39">
        <v>5</v>
      </c>
      <c r="AH286" s="40">
        <v>0.26609898882384198</v>
      </c>
      <c r="AI286" s="40"/>
      <c r="AJ286" s="39">
        <v>8</v>
      </c>
      <c r="AK286" s="40">
        <v>0.28490028490028502</v>
      </c>
      <c r="AL286" s="40"/>
      <c r="AM286" s="39">
        <v>4</v>
      </c>
      <c r="AN286" s="40">
        <v>8.9605734767025103E-2</v>
      </c>
      <c r="AO286" s="40"/>
      <c r="AP286" s="39">
        <v>3</v>
      </c>
      <c r="AQ286" s="40">
        <v>9.8231827111984305E-2</v>
      </c>
      <c r="AR286" s="40"/>
      <c r="AS286" s="39">
        <v>3</v>
      </c>
      <c r="AT286" s="40">
        <v>6.1588996099363601E-2</v>
      </c>
      <c r="AU286" s="40"/>
      <c r="AV286" s="39">
        <v>4</v>
      </c>
      <c r="AW286" s="40">
        <v>4.0708324852432302E-2</v>
      </c>
      <c r="AX286" s="40"/>
      <c r="AY286" s="39">
        <v>5</v>
      </c>
      <c r="AZ286" s="40">
        <v>9.0530508781459407E-2</v>
      </c>
      <c r="BA286" s="40"/>
    </row>
    <row r="287" spans="1:53">
      <c r="A287" s="71" t="s">
        <v>146</v>
      </c>
      <c r="B287" s="35" t="s">
        <v>4</v>
      </c>
      <c r="C287" s="36">
        <v>72</v>
      </c>
      <c r="D287" s="37">
        <v>6.5603644646924794E-2</v>
      </c>
      <c r="E287" s="37">
        <v>28.571428571428601</v>
      </c>
      <c r="F287" s="36">
        <v>8</v>
      </c>
      <c r="G287" s="37">
        <v>9.7763656360747894E-2</v>
      </c>
      <c r="H287" s="37">
        <v>60</v>
      </c>
      <c r="I287" s="36">
        <v>2</v>
      </c>
      <c r="J287" s="37">
        <v>5.4333061668024998E-2</v>
      </c>
      <c r="K287" s="37">
        <v>0</v>
      </c>
      <c r="L287" s="36">
        <v>5</v>
      </c>
      <c r="M287" s="37">
        <v>0.15304560759106201</v>
      </c>
      <c r="N287" s="37">
        <v>25</v>
      </c>
      <c r="O287" s="36">
        <v>3</v>
      </c>
      <c r="P287" s="37">
        <v>4.8669695003244598E-2</v>
      </c>
      <c r="Q287" s="37">
        <v>0</v>
      </c>
      <c r="R287" s="36">
        <v>4</v>
      </c>
      <c r="S287" s="37">
        <v>8.4423807513718904E-2</v>
      </c>
      <c r="T287" s="37">
        <v>33.3333333333333</v>
      </c>
      <c r="U287" s="36">
        <v>3</v>
      </c>
      <c r="V287" s="37">
        <v>5.5360767669311702E-2</v>
      </c>
      <c r="W287" s="37">
        <v>0</v>
      </c>
      <c r="X287" s="36">
        <v>5</v>
      </c>
      <c r="Y287" s="37">
        <v>9.8697196999605205E-2</v>
      </c>
      <c r="Z287" s="37">
        <v>25</v>
      </c>
      <c r="AA287" s="39">
        <v>8</v>
      </c>
      <c r="AB287" s="40">
        <v>0.13703323055840999</v>
      </c>
      <c r="AC287" s="40">
        <v>14.285714285714301</v>
      </c>
      <c r="AD287" s="39">
        <v>2</v>
      </c>
      <c r="AE287" s="40">
        <v>6.1406202026404698E-2</v>
      </c>
      <c r="AF287" s="40">
        <v>0</v>
      </c>
      <c r="AG287" s="39">
        <v>4</v>
      </c>
      <c r="AH287" s="40">
        <v>0.116211504938989</v>
      </c>
      <c r="AI287" s="40">
        <v>300</v>
      </c>
      <c r="AJ287" s="39">
        <v>8</v>
      </c>
      <c r="AK287" s="40">
        <v>0.14111836302698899</v>
      </c>
      <c r="AL287" s="40">
        <v>100</v>
      </c>
      <c r="AM287" s="39">
        <v>1</v>
      </c>
      <c r="AN287" s="40">
        <v>1.14259597806216E-2</v>
      </c>
      <c r="AO287" s="40">
        <v>0</v>
      </c>
      <c r="AP287" s="39">
        <v>3</v>
      </c>
      <c r="AQ287" s="40">
        <v>4.8883819455760098E-2</v>
      </c>
      <c r="AR287" s="40">
        <v>0</v>
      </c>
      <c r="AS287" s="39">
        <v>5</v>
      </c>
      <c r="AT287" s="40">
        <v>5.1240008198401299E-2</v>
      </c>
      <c r="AU287" s="40">
        <v>25</v>
      </c>
      <c r="AV287" s="39">
        <v>9</v>
      </c>
      <c r="AW287" s="40">
        <v>4.6418072102738697E-2</v>
      </c>
      <c r="AX287" s="40">
        <v>12.5</v>
      </c>
      <c r="AY287" s="39">
        <v>2</v>
      </c>
      <c r="AZ287" s="40">
        <v>1.8198362147406701E-2</v>
      </c>
      <c r="BA287" s="40">
        <v>0</v>
      </c>
    </row>
    <row r="288" spans="1:53">
      <c r="A288" s="72"/>
      <c r="B288" s="35" t="s">
        <v>5</v>
      </c>
      <c r="C288" s="36">
        <v>16</v>
      </c>
      <c r="D288" s="37">
        <v>2.9018100039899901E-2</v>
      </c>
      <c r="E288" s="37"/>
      <c r="F288" s="36">
        <v>3</v>
      </c>
      <c r="G288" s="37">
        <v>7.2289156626505993E-2</v>
      </c>
      <c r="H288" s="37"/>
      <c r="I288" s="36">
        <v>0</v>
      </c>
      <c r="J288" s="37">
        <v>0</v>
      </c>
      <c r="K288" s="37"/>
      <c r="L288" s="36">
        <v>1</v>
      </c>
      <c r="M288" s="37">
        <v>5.9171597633136098E-2</v>
      </c>
      <c r="N288" s="37"/>
      <c r="O288" s="36">
        <v>0</v>
      </c>
      <c r="P288" s="37">
        <v>0</v>
      </c>
      <c r="Q288" s="37"/>
      <c r="R288" s="36">
        <v>1</v>
      </c>
      <c r="S288" s="37">
        <v>4.0322580645161303E-2</v>
      </c>
      <c r="T288" s="37"/>
      <c r="U288" s="36">
        <v>0</v>
      </c>
      <c r="V288" s="37">
        <v>0</v>
      </c>
      <c r="W288" s="37"/>
      <c r="X288" s="36">
        <v>1</v>
      </c>
      <c r="Y288" s="37">
        <v>3.8182512409316499E-2</v>
      </c>
      <c r="Z288" s="37"/>
      <c r="AA288" s="39">
        <v>1</v>
      </c>
      <c r="AB288" s="40">
        <v>3.2981530343007902E-2</v>
      </c>
      <c r="AC288" s="40"/>
      <c r="AD288" s="39">
        <v>0</v>
      </c>
      <c r="AE288" s="40">
        <v>0</v>
      </c>
      <c r="AF288" s="40"/>
      <c r="AG288" s="39">
        <v>3</v>
      </c>
      <c r="AH288" s="40">
        <v>0.191938579654511</v>
      </c>
      <c r="AI288" s="40"/>
      <c r="AJ288" s="39">
        <v>4</v>
      </c>
      <c r="AK288" s="40">
        <v>0.139811254806012</v>
      </c>
      <c r="AL288" s="40"/>
      <c r="AM288" s="39">
        <v>0</v>
      </c>
      <c r="AN288" s="40">
        <v>0</v>
      </c>
      <c r="AO288" s="40"/>
      <c r="AP288" s="39">
        <v>0</v>
      </c>
      <c r="AQ288" s="40">
        <v>0</v>
      </c>
      <c r="AR288" s="40"/>
      <c r="AS288" s="39">
        <v>1</v>
      </c>
      <c r="AT288" s="40">
        <v>2.0462451401677899E-2</v>
      </c>
      <c r="AU288" s="40"/>
      <c r="AV288" s="39">
        <v>1</v>
      </c>
      <c r="AW288" s="40">
        <v>1.04569695702186E-2</v>
      </c>
      <c r="AX288" s="40"/>
      <c r="AY288" s="39">
        <v>0</v>
      </c>
      <c r="AZ288" s="40">
        <v>0</v>
      </c>
      <c r="BA288" s="40"/>
    </row>
    <row r="289" spans="1:53">
      <c r="A289" s="73"/>
      <c r="B289" s="35" t="s">
        <v>6</v>
      </c>
      <c r="C289" s="36">
        <v>56</v>
      </c>
      <c r="D289" s="37">
        <v>0.1025415659562</v>
      </c>
      <c r="E289" s="37"/>
      <c r="F289" s="36">
        <v>5</v>
      </c>
      <c r="G289" s="37">
        <v>0.123977188197372</v>
      </c>
      <c r="H289" s="37"/>
      <c r="I289" s="36">
        <v>2</v>
      </c>
      <c r="J289" s="37">
        <v>0.111172873818788</v>
      </c>
      <c r="K289" s="37"/>
      <c r="L289" s="36">
        <v>4</v>
      </c>
      <c r="M289" s="37">
        <v>0.253646163601776</v>
      </c>
      <c r="N289" s="37"/>
      <c r="O289" s="36">
        <v>3</v>
      </c>
      <c r="P289" s="37">
        <v>0.1001001001001</v>
      </c>
      <c r="Q289" s="37"/>
      <c r="R289" s="36">
        <v>3</v>
      </c>
      <c r="S289" s="37">
        <v>0.13286093888396799</v>
      </c>
      <c r="T289" s="37"/>
      <c r="U289" s="36">
        <v>3</v>
      </c>
      <c r="V289" s="37">
        <v>0.113207547169811</v>
      </c>
      <c r="W289" s="37"/>
      <c r="X289" s="36">
        <v>4</v>
      </c>
      <c r="Y289" s="37">
        <v>0.16346546791990199</v>
      </c>
      <c r="Z289" s="37"/>
      <c r="AA289" s="39">
        <v>7</v>
      </c>
      <c r="AB289" s="40">
        <v>0.24946543121881701</v>
      </c>
      <c r="AC289" s="40"/>
      <c r="AD289" s="39">
        <v>2</v>
      </c>
      <c r="AE289" s="40">
        <v>0.12345679012345701</v>
      </c>
      <c r="AF289" s="40"/>
      <c r="AG289" s="39">
        <v>1</v>
      </c>
      <c r="AH289" s="40">
        <v>5.3219797764768498E-2</v>
      </c>
      <c r="AI289" s="40"/>
      <c r="AJ289" s="39">
        <v>4</v>
      </c>
      <c r="AK289" s="40">
        <v>0.14245014245014201</v>
      </c>
      <c r="AL289" s="40"/>
      <c r="AM289" s="39">
        <v>1</v>
      </c>
      <c r="AN289" s="40">
        <v>2.24014336917563E-2</v>
      </c>
      <c r="AO289" s="40"/>
      <c r="AP289" s="39">
        <v>3</v>
      </c>
      <c r="AQ289" s="40">
        <v>9.8231827111984305E-2</v>
      </c>
      <c r="AR289" s="40"/>
      <c r="AS289" s="39">
        <v>4</v>
      </c>
      <c r="AT289" s="40">
        <v>8.2118661465818102E-2</v>
      </c>
      <c r="AU289" s="40"/>
      <c r="AV289" s="39">
        <v>8</v>
      </c>
      <c r="AW289" s="40">
        <v>8.1416649704864605E-2</v>
      </c>
      <c r="AX289" s="40"/>
      <c r="AY289" s="39">
        <v>2</v>
      </c>
      <c r="AZ289" s="40">
        <v>3.6212203512583703E-2</v>
      </c>
      <c r="BA289" s="40"/>
    </row>
    <row r="290" spans="1:53">
      <c r="A290" s="71" t="s">
        <v>147</v>
      </c>
      <c r="B290" s="35" t="s">
        <v>4</v>
      </c>
      <c r="C290" s="36">
        <v>97</v>
      </c>
      <c r="D290" s="37">
        <v>8.8382687927107101E-2</v>
      </c>
      <c r="E290" s="37">
        <v>38.571428571428598</v>
      </c>
      <c r="F290" s="36">
        <v>8</v>
      </c>
      <c r="G290" s="37">
        <v>9.7763656360747894E-2</v>
      </c>
      <c r="H290" s="37">
        <v>33.3333333333333</v>
      </c>
      <c r="I290" s="36">
        <v>5</v>
      </c>
      <c r="J290" s="37">
        <v>0.13583265417006199</v>
      </c>
      <c r="K290" s="37">
        <v>25</v>
      </c>
      <c r="L290" s="36">
        <v>4</v>
      </c>
      <c r="M290" s="37">
        <v>0.12243648607285</v>
      </c>
      <c r="N290" s="37">
        <v>100</v>
      </c>
      <c r="O290" s="36">
        <v>5</v>
      </c>
      <c r="P290" s="37">
        <v>8.1116158338741098E-2</v>
      </c>
      <c r="Q290" s="37">
        <v>66.6666666666667</v>
      </c>
      <c r="R290" s="36">
        <v>7</v>
      </c>
      <c r="S290" s="37">
        <v>0.147741663149008</v>
      </c>
      <c r="T290" s="37">
        <v>75</v>
      </c>
      <c r="U290" s="36">
        <v>7</v>
      </c>
      <c r="V290" s="37">
        <v>0.129175124561727</v>
      </c>
      <c r="W290" s="37">
        <v>40</v>
      </c>
      <c r="X290" s="36">
        <v>6</v>
      </c>
      <c r="Y290" s="37">
        <v>0.11843663639952599</v>
      </c>
      <c r="Z290" s="37">
        <v>50</v>
      </c>
      <c r="AA290" s="39">
        <v>7</v>
      </c>
      <c r="AB290" s="40">
        <v>0.11990407673860901</v>
      </c>
      <c r="AC290" s="40">
        <v>40</v>
      </c>
      <c r="AD290" s="39">
        <v>4</v>
      </c>
      <c r="AE290" s="40">
        <v>0.12281240405280899</v>
      </c>
      <c r="AF290" s="40">
        <v>0</v>
      </c>
      <c r="AG290" s="39">
        <v>4</v>
      </c>
      <c r="AH290" s="40">
        <v>0.116211504938989</v>
      </c>
      <c r="AI290" s="40">
        <v>33.3333333333333</v>
      </c>
      <c r="AJ290" s="39">
        <v>5</v>
      </c>
      <c r="AK290" s="40">
        <v>8.8198976891868106E-2</v>
      </c>
      <c r="AL290" s="40">
        <v>0</v>
      </c>
      <c r="AM290" s="39">
        <v>8</v>
      </c>
      <c r="AN290" s="40">
        <v>9.1407678244972604E-2</v>
      </c>
      <c r="AO290" s="40">
        <v>0</v>
      </c>
      <c r="AP290" s="39">
        <v>4</v>
      </c>
      <c r="AQ290" s="40">
        <v>6.5178425941013501E-2</v>
      </c>
      <c r="AR290" s="40">
        <v>33.3333333333333</v>
      </c>
      <c r="AS290" s="39">
        <v>7</v>
      </c>
      <c r="AT290" s="40">
        <v>7.1736011477761805E-2</v>
      </c>
      <c r="AU290" s="40">
        <v>40</v>
      </c>
      <c r="AV290" s="39">
        <v>10</v>
      </c>
      <c r="AW290" s="40">
        <v>5.1575635669709602E-2</v>
      </c>
      <c r="AX290" s="40">
        <v>100</v>
      </c>
      <c r="AY290" s="39">
        <v>6</v>
      </c>
      <c r="AZ290" s="40">
        <v>5.4595086442220199E-2</v>
      </c>
      <c r="BA290" s="40">
        <v>50</v>
      </c>
    </row>
    <row r="291" spans="1:53">
      <c r="A291" s="72"/>
      <c r="B291" s="35" t="s">
        <v>5</v>
      </c>
      <c r="C291" s="36">
        <v>27</v>
      </c>
      <c r="D291" s="37">
        <v>4.8968043817331101E-2</v>
      </c>
      <c r="E291" s="37"/>
      <c r="F291" s="36">
        <v>2</v>
      </c>
      <c r="G291" s="37">
        <v>4.8192771084337303E-2</v>
      </c>
      <c r="H291" s="37"/>
      <c r="I291" s="36">
        <v>1</v>
      </c>
      <c r="J291" s="37">
        <v>5.3134962805526001E-2</v>
      </c>
      <c r="K291" s="37"/>
      <c r="L291" s="36">
        <v>2</v>
      </c>
      <c r="M291" s="37">
        <v>0.118343195266272</v>
      </c>
      <c r="N291" s="37"/>
      <c r="O291" s="36">
        <v>2</v>
      </c>
      <c r="P291" s="37">
        <v>6.3151247237132904E-2</v>
      </c>
      <c r="Q291" s="37"/>
      <c r="R291" s="36">
        <v>3</v>
      </c>
      <c r="S291" s="37">
        <v>0.120967741935484</v>
      </c>
      <c r="T291" s="37"/>
      <c r="U291" s="36">
        <v>2</v>
      </c>
      <c r="V291" s="37">
        <v>7.22282412423257E-2</v>
      </c>
      <c r="W291" s="37"/>
      <c r="X291" s="36">
        <v>2</v>
      </c>
      <c r="Y291" s="37">
        <v>7.6365024818633095E-2</v>
      </c>
      <c r="Z291" s="37"/>
      <c r="AA291" s="39">
        <v>2</v>
      </c>
      <c r="AB291" s="40">
        <v>6.5963060686015804E-2</v>
      </c>
      <c r="AC291" s="40"/>
      <c r="AD291" s="39">
        <v>0</v>
      </c>
      <c r="AE291" s="40">
        <v>0</v>
      </c>
      <c r="AF291" s="40"/>
      <c r="AG291" s="39">
        <v>1</v>
      </c>
      <c r="AH291" s="40">
        <v>6.3979526551503504E-2</v>
      </c>
      <c r="AI291" s="40"/>
      <c r="AJ291" s="39">
        <v>0</v>
      </c>
      <c r="AK291" s="40">
        <v>0</v>
      </c>
      <c r="AL291" s="40"/>
      <c r="AM291" s="39">
        <v>0</v>
      </c>
      <c r="AN291" s="40">
        <v>0</v>
      </c>
      <c r="AO291" s="40"/>
      <c r="AP291" s="39">
        <v>1</v>
      </c>
      <c r="AQ291" s="40">
        <v>3.2435939020434602E-2</v>
      </c>
      <c r="AR291" s="40"/>
      <c r="AS291" s="39">
        <v>2</v>
      </c>
      <c r="AT291" s="40">
        <v>4.0924902803355798E-2</v>
      </c>
      <c r="AU291" s="40"/>
      <c r="AV291" s="39">
        <v>5</v>
      </c>
      <c r="AW291" s="40">
        <v>5.2284847851092803E-2</v>
      </c>
      <c r="AX291" s="40"/>
      <c r="AY291" s="39">
        <v>2</v>
      </c>
      <c r="AZ291" s="40">
        <v>3.6583135174684499E-2</v>
      </c>
      <c r="BA291" s="40"/>
    </row>
    <row r="292" spans="1:53">
      <c r="A292" s="73"/>
      <c r="B292" s="35" t="s">
        <v>6</v>
      </c>
      <c r="C292" s="36">
        <v>70</v>
      </c>
      <c r="D292" s="37">
        <v>0.12817695744525001</v>
      </c>
      <c r="E292" s="37"/>
      <c r="F292" s="36">
        <v>6</v>
      </c>
      <c r="G292" s="37">
        <v>0.148772625836846</v>
      </c>
      <c r="H292" s="37"/>
      <c r="I292" s="36">
        <v>4</v>
      </c>
      <c r="J292" s="37">
        <v>0.222345747637576</v>
      </c>
      <c r="K292" s="37"/>
      <c r="L292" s="36">
        <v>2</v>
      </c>
      <c r="M292" s="37">
        <v>0.126823081800888</v>
      </c>
      <c r="N292" s="37"/>
      <c r="O292" s="36">
        <v>3</v>
      </c>
      <c r="P292" s="37">
        <v>0.1001001001001</v>
      </c>
      <c r="Q292" s="37"/>
      <c r="R292" s="36">
        <v>4</v>
      </c>
      <c r="S292" s="37">
        <v>0.17714791851195699</v>
      </c>
      <c r="T292" s="37"/>
      <c r="U292" s="36">
        <v>5</v>
      </c>
      <c r="V292" s="37">
        <v>0.18867924528301899</v>
      </c>
      <c r="W292" s="37"/>
      <c r="X292" s="36">
        <v>4</v>
      </c>
      <c r="Y292" s="37">
        <v>0.16346546791990199</v>
      </c>
      <c r="Z292" s="37"/>
      <c r="AA292" s="39">
        <v>5</v>
      </c>
      <c r="AB292" s="40">
        <v>0.178189593727726</v>
      </c>
      <c r="AC292" s="40"/>
      <c r="AD292" s="39">
        <v>4</v>
      </c>
      <c r="AE292" s="40">
        <v>0.24691358024691401</v>
      </c>
      <c r="AF292" s="40"/>
      <c r="AG292" s="39">
        <v>3</v>
      </c>
      <c r="AH292" s="40">
        <v>0.15965939329430501</v>
      </c>
      <c r="AI292" s="40"/>
      <c r="AJ292" s="39">
        <v>5</v>
      </c>
      <c r="AK292" s="40">
        <v>0.178062678062678</v>
      </c>
      <c r="AL292" s="40"/>
      <c r="AM292" s="39">
        <v>8</v>
      </c>
      <c r="AN292" s="40">
        <v>0.17921146953405001</v>
      </c>
      <c r="AO292" s="40"/>
      <c r="AP292" s="39">
        <v>3</v>
      </c>
      <c r="AQ292" s="40">
        <v>9.8231827111984305E-2</v>
      </c>
      <c r="AR292" s="40"/>
      <c r="AS292" s="39">
        <v>5</v>
      </c>
      <c r="AT292" s="40">
        <v>0.102648326832273</v>
      </c>
      <c r="AU292" s="40"/>
      <c r="AV292" s="39">
        <v>5</v>
      </c>
      <c r="AW292" s="40">
        <v>5.0885406065540401E-2</v>
      </c>
      <c r="AX292" s="40"/>
      <c r="AY292" s="39">
        <v>4</v>
      </c>
      <c r="AZ292" s="40">
        <v>7.2424407025167503E-2</v>
      </c>
      <c r="BA292" s="40"/>
    </row>
    <row r="293" spans="1:53">
      <c r="A293" s="71" t="s">
        <v>148</v>
      </c>
      <c r="B293" s="35" t="s">
        <v>4</v>
      </c>
      <c r="C293" s="36">
        <v>86</v>
      </c>
      <c r="D293" s="37">
        <v>7.8359908883826906E-2</v>
      </c>
      <c r="E293" s="37">
        <v>19.4444444444444</v>
      </c>
      <c r="F293" s="36">
        <v>6</v>
      </c>
      <c r="G293" s="37">
        <v>7.3322742270560903E-2</v>
      </c>
      <c r="H293" s="37">
        <v>50</v>
      </c>
      <c r="I293" s="36">
        <v>8</v>
      </c>
      <c r="J293" s="37">
        <v>0.21733224667209999</v>
      </c>
      <c r="K293" s="37">
        <v>14.285714285714301</v>
      </c>
      <c r="L293" s="36">
        <v>6</v>
      </c>
      <c r="M293" s="37">
        <v>0.18365472910927499</v>
      </c>
      <c r="N293" s="37">
        <v>0</v>
      </c>
      <c r="O293" s="36">
        <v>12</v>
      </c>
      <c r="P293" s="37">
        <v>0.194678780012979</v>
      </c>
      <c r="Q293" s="37">
        <v>33.3333333333333</v>
      </c>
      <c r="R293" s="36">
        <v>5</v>
      </c>
      <c r="S293" s="37">
        <v>0.10552975939214899</v>
      </c>
      <c r="T293" s="37">
        <v>25</v>
      </c>
      <c r="U293" s="36">
        <v>4</v>
      </c>
      <c r="V293" s="37">
        <v>7.3814356892415597E-2</v>
      </c>
      <c r="W293" s="37">
        <v>33.3333333333333</v>
      </c>
      <c r="X293" s="36">
        <v>6</v>
      </c>
      <c r="Y293" s="37">
        <v>0.11843663639952599</v>
      </c>
      <c r="Z293" s="37">
        <v>0</v>
      </c>
      <c r="AA293" s="39">
        <v>6</v>
      </c>
      <c r="AB293" s="40">
        <v>0.10277492291880801</v>
      </c>
      <c r="AC293" s="40">
        <v>20</v>
      </c>
      <c r="AD293" s="39">
        <v>5</v>
      </c>
      <c r="AE293" s="40">
        <v>0.153515505066012</v>
      </c>
      <c r="AF293" s="40">
        <v>0</v>
      </c>
      <c r="AG293" s="39">
        <v>3</v>
      </c>
      <c r="AH293" s="40">
        <v>8.7158628704241695E-2</v>
      </c>
      <c r="AI293" s="40">
        <v>50</v>
      </c>
      <c r="AJ293" s="39">
        <v>4</v>
      </c>
      <c r="AK293" s="40">
        <v>7.0559181513494398E-2</v>
      </c>
      <c r="AL293" s="40">
        <v>0</v>
      </c>
      <c r="AM293" s="39">
        <v>4</v>
      </c>
      <c r="AN293" s="40">
        <v>4.5703839122486302E-2</v>
      </c>
      <c r="AO293" s="40">
        <v>100</v>
      </c>
      <c r="AP293" s="39">
        <v>6</v>
      </c>
      <c r="AQ293" s="40">
        <v>9.7767638911520294E-2</v>
      </c>
      <c r="AR293" s="40">
        <v>0</v>
      </c>
      <c r="AS293" s="39">
        <v>4</v>
      </c>
      <c r="AT293" s="40">
        <v>4.0992006558720998E-2</v>
      </c>
      <c r="AU293" s="40">
        <v>33.3333333333333</v>
      </c>
      <c r="AV293" s="39">
        <v>6</v>
      </c>
      <c r="AW293" s="40">
        <v>3.0945381401825799E-2</v>
      </c>
      <c r="AX293" s="40">
        <v>20</v>
      </c>
      <c r="AY293" s="39">
        <v>1</v>
      </c>
      <c r="AZ293" s="40">
        <v>9.0991810737033694E-3</v>
      </c>
      <c r="BA293" s="40">
        <v>0</v>
      </c>
    </row>
    <row r="294" spans="1:53">
      <c r="A294" s="72"/>
      <c r="B294" s="35" t="s">
        <v>5</v>
      </c>
      <c r="C294" s="36">
        <v>14</v>
      </c>
      <c r="D294" s="37">
        <v>2.5390837534912399E-2</v>
      </c>
      <c r="E294" s="37"/>
      <c r="F294" s="36">
        <v>2</v>
      </c>
      <c r="G294" s="37">
        <v>4.8192771084337303E-2</v>
      </c>
      <c r="H294" s="37"/>
      <c r="I294" s="36">
        <v>1</v>
      </c>
      <c r="J294" s="37">
        <v>5.3134962805526001E-2</v>
      </c>
      <c r="K294" s="37"/>
      <c r="L294" s="36">
        <v>0</v>
      </c>
      <c r="M294" s="37">
        <v>0</v>
      </c>
      <c r="N294" s="37"/>
      <c r="O294" s="36">
        <v>3</v>
      </c>
      <c r="P294" s="37">
        <v>9.4726870855699405E-2</v>
      </c>
      <c r="Q294" s="37"/>
      <c r="R294" s="36">
        <v>1</v>
      </c>
      <c r="S294" s="37">
        <v>4.0322580645161303E-2</v>
      </c>
      <c r="T294" s="37"/>
      <c r="U294" s="36">
        <v>1</v>
      </c>
      <c r="V294" s="37">
        <v>3.6114120621162898E-2</v>
      </c>
      <c r="W294" s="37"/>
      <c r="X294" s="36">
        <v>0</v>
      </c>
      <c r="Y294" s="37">
        <v>0</v>
      </c>
      <c r="Z294" s="37"/>
      <c r="AA294" s="39">
        <v>1</v>
      </c>
      <c r="AB294" s="40">
        <v>3.2981530343007902E-2</v>
      </c>
      <c r="AC294" s="40"/>
      <c r="AD294" s="39">
        <v>0</v>
      </c>
      <c r="AE294" s="40">
        <v>0</v>
      </c>
      <c r="AF294" s="40"/>
      <c r="AG294" s="39">
        <v>1</v>
      </c>
      <c r="AH294" s="40">
        <v>6.3979526551503504E-2</v>
      </c>
      <c r="AI294" s="40"/>
      <c r="AJ294" s="39">
        <v>0</v>
      </c>
      <c r="AK294" s="40">
        <v>0</v>
      </c>
      <c r="AL294" s="40"/>
      <c r="AM294" s="39">
        <v>2</v>
      </c>
      <c r="AN294" s="40">
        <v>4.6641791044776101E-2</v>
      </c>
      <c r="AO294" s="40"/>
      <c r="AP294" s="39">
        <v>0</v>
      </c>
      <c r="AQ294" s="40">
        <v>0</v>
      </c>
      <c r="AR294" s="40"/>
      <c r="AS294" s="39">
        <v>1</v>
      </c>
      <c r="AT294" s="40">
        <v>2.0462451401677899E-2</v>
      </c>
      <c r="AU294" s="40"/>
      <c r="AV294" s="39">
        <v>1</v>
      </c>
      <c r="AW294" s="40">
        <v>1.04569695702186E-2</v>
      </c>
      <c r="AX294" s="40"/>
      <c r="AY294" s="39">
        <v>0</v>
      </c>
      <c r="AZ294" s="40">
        <v>0</v>
      </c>
      <c r="BA294" s="40"/>
    </row>
    <row r="295" spans="1:53">
      <c r="A295" s="73"/>
      <c r="B295" s="35" t="s">
        <v>6</v>
      </c>
      <c r="C295" s="36">
        <v>72</v>
      </c>
      <c r="D295" s="37">
        <v>0.13183915622940001</v>
      </c>
      <c r="E295" s="37"/>
      <c r="F295" s="36">
        <v>4</v>
      </c>
      <c r="G295" s="37">
        <v>9.9181750557897297E-2</v>
      </c>
      <c r="H295" s="37"/>
      <c r="I295" s="36">
        <v>7</v>
      </c>
      <c r="J295" s="37">
        <v>0.38910505836575898</v>
      </c>
      <c r="K295" s="37"/>
      <c r="L295" s="36">
        <v>6</v>
      </c>
      <c r="M295" s="37">
        <v>0.38046924540266303</v>
      </c>
      <c r="N295" s="37"/>
      <c r="O295" s="36">
        <v>9</v>
      </c>
      <c r="P295" s="37">
        <v>0.30030030030030003</v>
      </c>
      <c r="Q295" s="37"/>
      <c r="R295" s="36">
        <v>4</v>
      </c>
      <c r="S295" s="37">
        <v>0.17714791851195699</v>
      </c>
      <c r="T295" s="37"/>
      <c r="U295" s="36">
        <v>3</v>
      </c>
      <c r="V295" s="37">
        <v>0.113207547169811</v>
      </c>
      <c r="W295" s="37"/>
      <c r="X295" s="36">
        <v>6</v>
      </c>
      <c r="Y295" s="37">
        <v>0.245198201879853</v>
      </c>
      <c r="Z295" s="37"/>
      <c r="AA295" s="39">
        <v>5</v>
      </c>
      <c r="AB295" s="40">
        <v>0.178189593727726</v>
      </c>
      <c r="AC295" s="40"/>
      <c r="AD295" s="39">
        <v>5</v>
      </c>
      <c r="AE295" s="40">
        <v>0.30864197530864201</v>
      </c>
      <c r="AF295" s="40"/>
      <c r="AG295" s="39">
        <v>2</v>
      </c>
      <c r="AH295" s="40">
        <v>0.106439595529537</v>
      </c>
      <c r="AI295" s="40"/>
      <c r="AJ295" s="39">
        <v>4</v>
      </c>
      <c r="AK295" s="40">
        <v>0.14245014245014201</v>
      </c>
      <c r="AL295" s="40"/>
      <c r="AM295" s="39">
        <v>2</v>
      </c>
      <c r="AN295" s="40">
        <v>4.4802867383512503E-2</v>
      </c>
      <c r="AO295" s="40"/>
      <c r="AP295" s="39">
        <v>6</v>
      </c>
      <c r="AQ295" s="40">
        <v>0.196463654223969</v>
      </c>
      <c r="AR295" s="40"/>
      <c r="AS295" s="39">
        <v>3</v>
      </c>
      <c r="AT295" s="40">
        <v>6.1588996099363601E-2</v>
      </c>
      <c r="AU295" s="40"/>
      <c r="AV295" s="39">
        <v>5</v>
      </c>
      <c r="AW295" s="40">
        <v>5.0885406065540401E-2</v>
      </c>
      <c r="AX295" s="40"/>
      <c r="AY295" s="39">
        <v>1</v>
      </c>
      <c r="AZ295" s="40">
        <v>1.81061017562919E-2</v>
      </c>
      <c r="BA295" s="40"/>
    </row>
    <row r="296" spans="1:53">
      <c r="A296" s="71" t="s">
        <v>149</v>
      </c>
      <c r="B296" s="35" t="s">
        <v>4</v>
      </c>
      <c r="C296" s="36">
        <v>50</v>
      </c>
      <c r="D296" s="37">
        <v>4.5558086560364502E-2</v>
      </c>
      <c r="E296" s="37">
        <v>19.047619047619001</v>
      </c>
      <c r="F296" s="36">
        <v>7</v>
      </c>
      <c r="G296" s="37">
        <v>8.5543199315654406E-2</v>
      </c>
      <c r="H296" s="37">
        <v>0</v>
      </c>
      <c r="I296" s="36">
        <v>1</v>
      </c>
      <c r="J296" s="37">
        <v>2.7166530834012499E-2</v>
      </c>
      <c r="K296" s="37">
        <v>0</v>
      </c>
      <c r="L296" s="36">
        <v>1</v>
      </c>
      <c r="M296" s="37">
        <v>3.06091215182124E-2</v>
      </c>
      <c r="N296" s="37">
        <v>0</v>
      </c>
      <c r="O296" s="36">
        <v>4</v>
      </c>
      <c r="P296" s="37">
        <v>6.4892926670992904E-2</v>
      </c>
      <c r="Q296" s="37">
        <v>0</v>
      </c>
      <c r="R296" s="36">
        <v>3</v>
      </c>
      <c r="S296" s="37">
        <v>6.3317855635289202E-2</v>
      </c>
      <c r="T296" s="37">
        <v>0</v>
      </c>
      <c r="U296" s="36">
        <v>5</v>
      </c>
      <c r="V296" s="37">
        <v>9.22679461155195E-2</v>
      </c>
      <c r="W296" s="37">
        <v>150</v>
      </c>
      <c r="X296" s="36">
        <v>4</v>
      </c>
      <c r="Y296" s="37">
        <v>7.8957757599684195E-2</v>
      </c>
      <c r="Z296" s="37">
        <v>0</v>
      </c>
      <c r="AA296" s="39">
        <v>3</v>
      </c>
      <c r="AB296" s="40">
        <v>5.1387461459403899E-2</v>
      </c>
      <c r="AC296" s="40">
        <v>50</v>
      </c>
      <c r="AD296" s="39">
        <v>2</v>
      </c>
      <c r="AE296" s="40">
        <v>6.1406202026404698E-2</v>
      </c>
      <c r="AF296" s="40">
        <v>100</v>
      </c>
      <c r="AG296" s="39">
        <v>5</v>
      </c>
      <c r="AH296" s="40">
        <v>0.145264381173736</v>
      </c>
      <c r="AI296" s="40">
        <v>0</v>
      </c>
      <c r="AJ296" s="39">
        <v>2</v>
      </c>
      <c r="AK296" s="40">
        <v>3.5279590756747199E-2</v>
      </c>
      <c r="AL296" s="40">
        <v>100</v>
      </c>
      <c r="AM296" s="39">
        <v>3</v>
      </c>
      <c r="AN296" s="40">
        <v>3.42778793418647E-2</v>
      </c>
      <c r="AO296" s="40">
        <v>50</v>
      </c>
      <c r="AP296" s="39">
        <v>2</v>
      </c>
      <c r="AQ296" s="40">
        <v>3.2589212970506799E-2</v>
      </c>
      <c r="AR296" s="40">
        <v>0</v>
      </c>
      <c r="AS296" s="39">
        <v>5</v>
      </c>
      <c r="AT296" s="40">
        <v>5.1240008198401299E-2</v>
      </c>
      <c r="AU296" s="40">
        <v>0</v>
      </c>
      <c r="AV296" s="39">
        <v>0</v>
      </c>
      <c r="AW296" s="40">
        <v>0</v>
      </c>
      <c r="AX296" s="40">
        <v>0</v>
      </c>
      <c r="AY296" s="39">
        <v>3</v>
      </c>
      <c r="AZ296" s="40">
        <v>2.7297543221110099E-2</v>
      </c>
      <c r="BA296" s="40">
        <v>50</v>
      </c>
    </row>
    <row r="297" spans="1:53">
      <c r="A297" s="72"/>
      <c r="B297" s="35" t="s">
        <v>5</v>
      </c>
      <c r="C297" s="36">
        <v>8</v>
      </c>
      <c r="D297" s="37">
        <v>1.45090500199499E-2</v>
      </c>
      <c r="E297" s="37"/>
      <c r="F297" s="36">
        <v>0</v>
      </c>
      <c r="G297" s="37">
        <v>0</v>
      </c>
      <c r="H297" s="37"/>
      <c r="I297" s="36">
        <v>0</v>
      </c>
      <c r="J297" s="37">
        <v>0</v>
      </c>
      <c r="K297" s="37"/>
      <c r="L297" s="36">
        <v>0</v>
      </c>
      <c r="M297" s="37">
        <v>0</v>
      </c>
      <c r="N297" s="37"/>
      <c r="O297" s="36">
        <v>0</v>
      </c>
      <c r="P297" s="37">
        <v>0</v>
      </c>
      <c r="Q297" s="37"/>
      <c r="R297" s="36">
        <v>0</v>
      </c>
      <c r="S297" s="37">
        <v>0</v>
      </c>
      <c r="T297" s="37"/>
      <c r="U297" s="36">
        <v>3</v>
      </c>
      <c r="V297" s="37">
        <v>0.108342361863489</v>
      </c>
      <c r="W297" s="37"/>
      <c r="X297" s="36">
        <v>0</v>
      </c>
      <c r="Y297" s="37">
        <v>0</v>
      </c>
      <c r="Z297" s="37"/>
      <c r="AA297" s="39">
        <v>1</v>
      </c>
      <c r="AB297" s="40">
        <v>3.2981530343007902E-2</v>
      </c>
      <c r="AC297" s="40"/>
      <c r="AD297" s="39">
        <v>1</v>
      </c>
      <c r="AE297" s="40">
        <v>6.1087354917532102E-2</v>
      </c>
      <c r="AF297" s="40"/>
      <c r="AG297" s="39">
        <v>0</v>
      </c>
      <c r="AH297" s="40">
        <v>0</v>
      </c>
      <c r="AI297" s="40"/>
      <c r="AJ297" s="39">
        <v>1</v>
      </c>
      <c r="AK297" s="40">
        <v>3.4952813701503001E-2</v>
      </c>
      <c r="AL297" s="40"/>
      <c r="AM297" s="39">
        <v>1</v>
      </c>
      <c r="AN297" s="40">
        <v>2.3320895522388099E-2</v>
      </c>
      <c r="AO297" s="40"/>
      <c r="AP297" s="39">
        <v>0</v>
      </c>
      <c r="AQ297" s="40">
        <v>0</v>
      </c>
      <c r="AR297" s="40"/>
      <c r="AS297" s="39">
        <v>0</v>
      </c>
      <c r="AT297" s="40">
        <v>0</v>
      </c>
      <c r="AU297" s="40"/>
      <c r="AV297" s="39">
        <v>0</v>
      </c>
      <c r="AW297" s="40">
        <v>0</v>
      </c>
      <c r="AX297" s="40"/>
      <c r="AY297" s="39">
        <v>1</v>
      </c>
      <c r="AZ297" s="40">
        <v>1.8291567587342201E-2</v>
      </c>
      <c r="BA297" s="40"/>
    </row>
    <row r="298" spans="1:53">
      <c r="A298" s="73"/>
      <c r="B298" s="35" t="s">
        <v>6</v>
      </c>
      <c r="C298" s="36">
        <v>42</v>
      </c>
      <c r="D298" s="37">
        <v>7.6906174467150104E-2</v>
      </c>
      <c r="E298" s="37"/>
      <c r="F298" s="36">
        <v>7</v>
      </c>
      <c r="G298" s="37">
        <v>0.17356806347632001</v>
      </c>
      <c r="H298" s="37"/>
      <c r="I298" s="36">
        <v>1</v>
      </c>
      <c r="J298" s="37">
        <v>5.5586436909394098E-2</v>
      </c>
      <c r="K298" s="37"/>
      <c r="L298" s="36">
        <v>1</v>
      </c>
      <c r="M298" s="37">
        <v>6.3411540900443902E-2</v>
      </c>
      <c r="N298" s="37"/>
      <c r="O298" s="36">
        <v>4</v>
      </c>
      <c r="P298" s="37">
        <v>0.13346680013346701</v>
      </c>
      <c r="Q298" s="37"/>
      <c r="R298" s="36">
        <v>3</v>
      </c>
      <c r="S298" s="37">
        <v>0.13286093888396799</v>
      </c>
      <c r="T298" s="37"/>
      <c r="U298" s="36">
        <v>2</v>
      </c>
      <c r="V298" s="37">
        <v>7.5471698113207503E-2</v>
      </c>
      <c r="W298" s="37"/>
      <c r="X298" s="36">
        <v>4</v>
      </c>
      <c r="Y298" s="37">
        <v>0.16346546791990199</v>
      </c>
      <c r="Z298" s="37"/>
      <c r="AA298" s="39">
        <v>2</v>
      </c>
      <c r="AB298" s="40">
        <v>7.1275837491090496E-2</v>
      </c>
      <c r="AC298" s="40"/>
      <c r="AD298" s="39">
        <v>1</v>
      </c>
      <c r="AE298" s="40">
        <v>6.1728395061728399E-2</v>
      </c>
      <c r="AF298" s="40"/>
      <c r="AG298" s="39">
        <v>5</v>
      </c>
      <c r="AH298" s="40">
        <v>0.26609898882384198</v>
      </c>
      <c r="AI298" s="40"/>
      <c r="AJ298" s="39">
        <v>1</v>
      </c>
      <c r="AK298" s="40">
        <v>3.5612535612535599E-2</v>
      </c>
      <c r="AL298" s="40"/>
      <c r="AM298" s="39">
        <v>2</v>
      </c>
      <c r="AN298" s="40">
        <v>4.4802867383512503E-2</v>
      </c>
      <c r="AO298" s="40"/>
      <c r="AP298" s="39">
        <v>2</v>
      </c>
      <c r="AQ298" s="40">
        <v>6.5487884741322902E-2</v>
      </c>
      <c r="AR298" s="40"/>
      <c r="AS298" s="39">
        <v>5</v>
      </c>
      <c r="AT298" s="40">
        <v>0.102648326832273</v>
      </c>
      <c r="AU298" s="40"/>
      <c r="AV298" s="39">
        <v>0</v>
      </c>
      <c r="AW298" s="40">
        <v>0</v>
      </c>
      <c r="AX298" s="40"/>
      <c r="AY298" s="39">
        <v>2</v>
      </c>
      <c r="AZ298" s="40">
        <v>3.6212203512583703E-2</v>
      </c>
      <c r="BA298" s="40"/>
    </row>
    <row r="299" spans="1:53">
      <c r="A299" s="71" t="s">
        <v>150</v>
      </c>
      <c r="B299" s="35" t="s">
        <v>4</v>
      </c>
      <c r="C299" s="36">
        <v>38</v>
      </c>
      <c r="D299" s="37">
        <v>3.4624145785876997E-2</v>
      </c>
      <c r="E299" s="37">
        <v>40.740740740740698</v>
      </c>
      <c r="F299" s="36">
        <v>5</v>
      </c>
      <c r="G299" s="37">
        <v>6.1102285225467401E-2</v>
      </c>
      <c r="H299" s="37">
        <v>25</v>
      </c>
      <c r="I299" s="36">
        <v>2</v>
      </c>
      <c r="J299" s="37">
        <v>5.4333061668024998E-2</v>
      </c>
      <c r="K299" s="37">
        <v>100</v>
      </c>
      <c r="L299" s="36">
        <v>5</v>
      </c>
      <c r="M299" s="37">
        <v>0.15304560759106201</v>
      </c>
      <c r="N299" s="37">
        <v>25</v>
      </c>
      <c r="O299" s="36">
        <v>1</v>
      </c>
      <c r="P299" s="37">
        <v>1.6223231667748202E-2</v>
      </c>
      <c r="Q299" s="37">
        <v>0</v>
      </c>
      <c r="R299" s="36">
        <v>0</v>
      </c>
      <c r="S299" s="37">
        <v>0</v>
      </c>
      <c r="T299" s="37">
        <v>0</v>
      </c>
      <c r="U299" s="36">
        <v>2</v>
      </c>
      <c r="V299" s="37">
        <v>3.6907178446207799E-2</v>
      </c>
      <c r="W299" s="37">
        <v>0</v>
      </c>
      <c r="X299" s="36">
        <v>2</v>
      </c>
      <c r="Y299" s="37">
        <v>3.9478878799842097E-2</v>
      </c>
      <c r="Z299" s="37">
        <v>100</v>
      </c>
      <c r="AA299" s="39">
        <v>1</v>
      </c>
      <c r="AB299" s="40">
        <v>1.7129153819801301E-2</v>
      </c>
      <c r="AC299" s="40">
        <v>0</v>
      </c>
      <c r="AD299" s="39">
        <v>3</v>
      </c>
      <c r="AE299" s="40">
        <v>9.2109303039607002E-2</v>
      </c>
      <c r="AF299" s="40">
        <v>0</v>
      </c>
      <c r="AG299" s="39">
        <v>4</v>
      </c>
      <c r="AH299" s="40">
        <v>0.116211504938989</v>
      </c>
      <c r="AI299" s="40">
        <v>33.3333333333333</v>
      </c>
      <c r="AJ299" s="39">
        <v>3</v>
      </c>
      <c r="AK299" s="40">
        <v>5.2919386135120802E-2</v>
      </c>
      <c r="AL299" s="40">
        <v>0</v>
      </c>
      <c r="AM299" s="39">
        <v>1</v>
      </c>
      <c r="AN299" s="40">
        <v>1.14259597806216E-2</v>
      </c>
      <c r="AO299" s="40">
        <v>0</v>
      </c>
      <c r="AP299" s="39">
        <v>4</v>
      </c>
      <c r="AQ299" s="40">
        <v>6.5178425941013501E-2</v>
      </c>
      <c r="AR299" s="40">
        <v>100</v>
      </c>
      <c r="AS299" s="39">
        <v>0</v>
      </c>
      <c r="AT299" s="40">
        <v>0</v>
      </c>
      <c r="AU299" s="40">
        <v>0</v>
      </c>
      <c r="AV299" s="39">
        <v>3</v>
      </c>
      <c r="AW299" s="40">
        <v>1.54726907009129E-2</v>
      </c>
      <c r="AX299" s="40">
        <v>50</v>
      </c>
      <c r="AY299" s="39">
        <v>2</v>
      </c>
      <c r="AZ299" s="40">
        <v>1.8198362147406701E-2</v>
      </c>
      <c r="BA299" s="40">
        <v>0</v>
      </c>
    </row>
    <row r="300" spans="1:53">
      <c r="A300" s="72"/>
      <c r="B300" s="35" t="s">
        <v>5</v>
      </c>
      <c r="C300" s="36">
        <v>11</v>
      </c>
      <c r="D300" s="37">
        <v>1.9949943777431201E-2</v>
      </c>
      <c r="E300" s="37"/>
      <c r="F300" s="36">
        <v>1</v>
      </c>
      <c r="G300" s="37">
        <v>2.40963855421687E-2</v>
      </c>
      <c r="H300" s="37"/>
      <c r="I300" s="36">
        <v>1</v>
      </c>
      <c r="J300" s="37">
        <v>5.3134962805526001E-2</v>
      </c>
      <c r="K300" s="37"/>
      <c r="L300" s="36">
        <v>1</v>
      </c>
      <c r="M300" s="37">
        <v>5.9171597633136098E-2</v>
      </c>
      <c r="N300" s="37"/>
      <c r="O300" s="36">
        <v>1</v>
      </c>
      <c r="P300" s="37">
        <v>3.1575623618566501E-2</v>
      </c>
      <c r="Q300" s="37"/>
      <c r="R300" s="36">
        <v>0</v>
      </c>
      <c r="S300" s="37">
        <v>0</v>
      </c>
      <c r="T300" s="37"/>
      <c r="U300" s="36">
        <v>0</v>
      </c>
      <c r="V300" s="37">
        <v>0</v>
      </c>
      <c r="W300" s="37"/>
      <c r="X300" s="36">
        <v>1</v>
      </c>
      <c r="Y300" s="37">
        <v>3.8182512409316499E-2</v>
      </c>
      <c r="Z300" s="37"/>
      <c r="AA300" s="39">
        <v>0</v>
      </c>
      <c r="AB300" s="40">
        <v>0</v>
      </c>
      <c r="AC300" s="40"/>
      <c r="AD300" s="39">
        <v>0</v>
      </c>
      <c r="AE300" s="40">
        <v>0</v>
      </c>
      <c r="AF300" s="40"/>
      <c r="AG300" s="39">
        <v>1</v>
      </c>
      <c r="AH300" s="40">
        <v>6.3979526551503504E-2</v>
      </c>
      <c r="AI300" s="40"/>
      <c r="AJ300" s="39">
        <v>0</v>
      </c>
      <c r="AK300" s="40">
        <v>0</v>
      </c>
      <c r="AL300" s="40"/>
      <c r="AM300" s="39">
        <v>0</v>
      </c>
      <c r="AN300" s="40">
        <v>0</v>
      </c>
      <c r="AO300" s="40"/>
      <c r="AP300" s="39">
        <v>2</v>
      </c>
      <c r="AQ300" s="40">
        <v>6.4871878040869302E-2</v>
      </c>
      <c r="AR300" s="40"/>
      <c r="AS300" s="39">
        <v>0</v>
      </c>
      <c r="AT300" s="40">
        <v>0</v>
      </c>
      <c r="AU300" s="40"/>
      <c r="AV300" s="39">
        <v>1</v>
      </c>
      <c r="AW300" s="40">
        <v>1.04569695702186E-2</v>
      </c>
      <c r="AX300" s="40"/>
      <c r="AY300" s="39">
        <v>2</v>
      </c>
      <c r="AZ300" s="40">
        <v>3.6583135174684499E-2</v>
      </c>
      <c r="BA300" s="40"/>
    </row>
    <row r="301" spans="1:53">
      <c r="A301" s="73"/>
      <c r="B301" s="35" t="s">
        <v>6</v>
      </c>
      <c r="C301" s="36">
        <v>27</v>
      </c>
      <c r="D301" s="37">
        <v>4.9439683586024998E-2</v>
      </c>
      <c r="E301" s="37"/>
      <c r="F301" s="36">
        <v>4</v>
      </c>
      <c r="G301" s="37">
        <v>9.9181750557897297E-2</v>
      </c>
      <c r="H301" s="37"/>
      <c r="I301" s="36">
        <v>1</v>
      </c>
      <c r="J301" s="37">
        <v>5.5586436909394098E-2</v>
      </c>
      <c r="K301" s="37"/>
      <c r="L301" s="36">
        <v>4</v>
      </c>
      <c r="M301" s="37">
        <v>0.253646163601776</v>
      </c>
      <c r="N301" s="37"/>
      <c r="O301" s="36">
        <v>0</v>
      </c>
      <c r="P301" s="37">
        <v>0</v>
      </c>
      <c r="Q301" s="37"/>
      <c r="R301" s="36">
        <v>0</v>
      </c>
      <c r="S301" s="37">
        <v>0</v>
      </c>
      <c r="T301" s="37"/>
      <c r="U301" s="36">
        <v>2</v>
      </c>
      <c r="V301" s="37">
        <v>7.5471698113207503E-2</v>
      </c>
      <c r="W301" s="37"/>
      <c r="X301" s="36">
        <v>1</v>
      </c>
      <c r="Y301" s="37">
        <v>4.0866366979975498E-2</v>
      </c>
      <c r="Z301" s="37"/>
      <c r="AA301" s="39">
        <v>1</v>
      </c>
      <c r="AB301" s="40">
        <v>3.5637918745545297E-2</v>
      </c>
      <c r="AC301" s="40"/>
      <c r="AD301" s="39">
        <v>3</v>
      </c>
      <c r="AE301" s="40">
        <v>0.18518518518518501</v>
      </c>
      <c r="AF301" s="40"/>
      <c r="AG301" s="39">
        <v>3</v>
      </c>
      <c r="AH301" s="40">
        <v>0.15965939329430501</v>
      </c>
      <c r="AI301" s="40"/>
      <c r="AJ301" s="39">
        <v>3</v>
      </c>
      <c r="AK301" s="40">
        <v>0.106837606837607</v>
      </c>
      <c r="AL301" s="40"/>
      <c r="AM301" s="39">
        <v>1</v>
      </c>
      <c r="AN301" s="40">
        <v>2.24014336917563E-2</v>
      </c>
      <c r="AO301" s="40"/>
      <c r="AP301" s="39">
        <v>2</v>
      </c>
      <c r="AQ301" s="40">
        <v>6.5487884741322902E-2</v>
      </c>
      <c r="AR301" s="40"/>
      <c r="AS301" s="39">
        <v>0</v>
      </c>
      <c r="AT301" s="40">
        <v>0</v>
      </c>
      <c r="AU301" s="40"/>
      <c r="AV301" s="39">
        <v>2</v>
      </c>
      <c r="AW301" s="40">
        <v>2.03541624262162E-2</v>
      </c>
      <c r="AX301" s="40"/>
      <c r="AY301" s="39">
        <v>0</v>
      </c>
      <c r="AZ301" s="40">
        <v>0</v>
      </c>
      <c r="BA301" s="40"/>
    </row>
    <row r="302" spans="1:53">
      <c r="A302" s="71" t="s">
        <v>151</v>
      </c>
      <c r="B302" s="35" t="s">
        <v>4</v>
      </c>
      <c r="C302" s="36">
        <v>37</v>
      </c>
      <c r="D302" s="37">
        <v>3.3712984054669701E-2</v>
      </c>
      <c r="E302" s="37">
        <v>15.625</v>
      </c>
      <c r="F302" s="36">
        <v>2</v>
      </c>
      <c r="G302" s="37">
        <v>2.4440914090187001E-2</v>
      </c>
      <c r="H302" s="37">
        <v>100</v>
      </c>
      <c r="I302" s="36">
        <v>1</v>
      </c>
      <c r="J302" s="37">
        <v>2.7166530834012499E-2</v>
      </c>
      <c r="K302" s="37">
        <v>0</v>
      </c>
      <c r="L302" s="36">
        <v>0</v>
      </c>
      <c r="M302" s="37">
        <v>0</v>
      </c>
      <c r="N302" s="37">
        <v>0</v>
      </c>
      <c r="O302" s="36">
        <v>1</v>
      </c>
      <c r="P302" s="37">
        <v>1.6223231667748202E-2</v>
      </c>
      <c r="Q302" s="37">
        <v>0</v>
      </c>
      <c r="R302" s="36">
        <v>0</v>
      </c>
      <c r="S302" s="37">
        <v>0</v>
      </c>
      <c r="T302" s="37">
        <v>0</v>
      </c>
      <c r="U302" s="36">
        <v>1</v>
      </c>
      <c r="V302" s="37">
        <v>1.8453589223103899E-2</v>
      </c>
      <c r="W302" s="37">
        <v>0</v>
      </c>
      <c r="X302" s="36">
        <v>8</v>
      </c>
      <c r="Y302" s="37">
        <v>0.157915515199368</v>
      </c>
      <c r="Z302" s="37">
        <v>14.285714285714301</v>
      </c>
      <c r="AA302" s="39">
        <v>4</v>
      </c>
      <c r="AB302" s="40">
        <v>6.8516615279205204E-2</v>
      </c>
      <c r="AC302" s="40">
        <v>0</v>
      </c>
      <c r="AD302" s="39">
        <v>2</v>
      </c>
      <c r="AE302" s="40">
        <v>6.1406202026404698E-2</v>
      </c>
      <c r="AF302" s="40">
        <v>0</v>
      </c>
      <c r="AG302" s="39">
        <v>3</v>
      </c>
      <c r="AH302" s="40">
        <v>8.7158628704241695E-2</v>
      </c>
      <c r="AI302" s="40">
        <v>0</v>
      </c>
      <c r="AJ302" s="39">
        <v>0</v>
      </c>
      <c r="AK302" s="40">
        <v>0</v>
      </c>
      <c r="AL302" s="40">
        <v>0</v>
      </c>
      <c r="AM302" s="39">
        <v>4</v>
      </c>
      <c r="AN302" s="40">
        <v>4.5703839122486302E-2</v>
      </c>
      <c r="AO302" s="40">
        <v>0</v>
      </c>
      <c r="AP302" s="39">
        <v>1</v>
      </c>
      <c r="AQ302" s="40">
        <v>1.62946064852534E-2</v>
      </c>
      <c r="AR302" s="40">
        <v>0</v>
      </c>
      <c r="AS302" s="39">
        <v>1</v>
      </c>
      <c r="AT302" s="40">
        <v>1.02480016396803E-2</v>
      </c>
      <c r="AU302" s="40">
        <v>0</v>
      </c>
      <c r="AV302" s="39">
        <v>7</v>
      </c>
      <c r="AW302" s="40">
        <v>3.6102944968796701E-2</v>
      </c>
      <c r="AX302" s="40">
        <v>16.6666666666667</v>
      </c>
      <c r="AY302" s="39">
        <v>2</v>
      </c>
      <c r="AZ302" s="40">
        <v>1.8198362147406701E-2</v>
      </c>
      <c r="BA302" s="40">
        <v>100</v>
      </c>
    </row>
    <row r="303" spans="1:53">
      <c r="A303" s="72"/>
      <c r="B303" s="35" t="s">
        <v>5</v>
      </c>
      <c r="C303" s="36">
        <v>5</v>
      </c>
      <c r="D303" s="37">
        <v>9.0681562624687108E-3</v>
      </c>
      <c r="E303" s="37"/>
      <c r="F303" s="36">
        <v>1</v>
      </c>
      <c r="G303" s="37">
        <v>2.40963855421687E-2</v>
      </c>
      <c r="H303" s="37"/>
      <c r="I303" s="36">
        <v>0</v>
      </c>
      <c r="J303" s="37">
        <v>0</v>
      </c>
      <c r="K303" s="37"/>
      <c r="L303" s="36">
        <v>0</v>
      </c>
      <c r="M303" s="37">
        <v>0</v>
      </c>
      <c r="N303" s="37"/>
      <c r="O303" s="36">
        <v>1</v>
      </c>
      <c r="P303" s="37">
        <v>3.1575623618566501E-2</v>
      </c>
      <c r="Q303" s="37"/>
      <c r="R303" s="36">
        <v>0</v>
      </c>
      <c r="S303" s="37">
        <v>0</v>
      </c>
      <c r="T303" s="37"/>
      <c r="U303" s="36">
        <v>0</v>
      </c>
      <c r="V303" s="37">
        <v>0</v>
      </c>
      <c r="W303" s="37"/>
      <c r="X303" s="36">
        <v>1</v>
      </c>
      <c r="Y303" s="37">
        <v>3.8182512409316499E-2</v>
      </c>
      <c r="Z303" s="37"/>
      <c r="AA303" s="39">
        <v>0</v>
      </c>
      <c r="AB303" s="40">
        <v>0</v>
      </c>
      <c r="AC303" s="40"/>
      <c r="AD303" s="39">
        <v>0</v>
      </c>
      <c r="AE303" s="40">
        <v>0</v>
      </c>
      <c r="AF303" s="40"/>
      <c r="AG303" s="39">
        <v>0</v>
      </c>
      <c r="AH303" s="40">
        <v>0</v>
      </c>
      <c r="AI303" s="40"/>
      <c r="AJ303" s="39">
        <v>0</v>
      </c>
      <c r="AK303" s="40">
        <v>0</v>
      </c>
      <c r="AL303" s="40"/>
      <c r="AM303" s="39">
        <v>0</v>
      </c>
      <c r="AN303" s="40">
        <v>0</v>
      </c>
      <c r="AO303" s="40"/>
      <c r="AP303" s="39">
        <v>0</v>
      </c>
      <c r="AQ303" s="40">
        <v>0</v>
      </c>
      <c r="AR303" s="40"/>
      <c r="AS303" s="39">
        <v>0</v>
      </c>
      <c r="AT303" s="40">
        <v>0</v>
      </c>
      <c r="AU303" s="40"/>
      <c r="AV303" s="39">
        <v>1</v>
      </c>
      <c r="AW303" s="40">
        <v>1.04569695702186E-2</v>
      </c>
      <c r="AX303" s="40"/>
      <c r="AY303" s="39">
        <v>1</v>
      </c>
      <c r="AZ303" s="40">
        <v>1.8291567587342201E-2</v>
      </c>
      <c r="BA303" s="40"/>
    </row>
    <row r="304" spans="1:53">
      <c r="A304" s="73"/>
      <c r="B304" s="35" t="s">
        <v>6</v>
      </c>
      <c r="C304" s="36">
        <v>32</v>
      </c>
      <c r="D304" s="37">
        <v>5.8595180546400102E-2</v>
      </c>
      <c r="E304" s="37"/>
      <c r="F304" s="36">
        <v>1</v>
      </c>
      <c r="G304" s="37">
        <v>2.47954376394743E-2</v>
      </c>
      <c r="H304" s="37"/>
      <c r="I304" s="36">
        <v>1</v>
      </c>
      <c r="J304" s="37">
        <v>5.5586436909394098E-2</v>
      </c>
      <c r="K304" s="37"/>
      <c r="L304" s="36">
        <v>0</v>
      </c>
      <c r="M304" s="37">
        <v>0</v>
      </c>
      <c r="N304" s="37"/>
      <c r="O304" s="36">
        <v>0</v>
      </c>
      <c r="P304" s="37">
        <v>0</v>
      </c>
      <c r="Q304" s="37"/>
      <c r="R304" s="36">
        <v>0</v>
      </c>
      <c r="S304" s="37">
        <v>0</v>
      </c>
      <c r="T304" s="37"/>
      <c r="U304" s="36">
        <v>1</v>
      </c>
      <c r="V304" s="37">
        <v>3.77358490566038E-2</v>
      </c>
      <c r="W304" s="37"/>
      <c r="X304" s="36">
        <v>7</v>
      </c>
      <c r="Y304" s="37">
        <v>0.28606456885982801</v>
      </c>
      <c r="Z304" s="37"/>
      <c r="AA304" s="39">
        <v>4</v>
      </c>
      <c r="AB304" s="40">
        <v>0.14255167498218099</v>
      </c>
      <c r="AC304" s="40"/>
      <c r="AD304" s="39">
        <v>2</v>
      </c>
      <c r="AE304" s="40">
        <v>0.12345679012345701</v>
      </c>
      <c r="AF304" s="40"/>
      <c r="AG304" s="39">
        <v>3</v>
      </c>
      <c r="AH304" s="40">
        <v>0.15965939329430501</v>
      </c>
      <c r="AI304" s="40"/>
      <c r="AJ304" s="39">
        <v>0</v>
      </c>
      <c r="AK304" s="40">
        <v>0</v>
      </c>
      <c r="AL304" s="40"/>
      <c r="AM304" s="39">
        <v>4</v>
      </c>
      <c r="AN304" s="40">
        <v>8.9605734767025103E-2</v>
      </c>
      <c r="AO304" s="40"/>
      <c r="AP304" s="39">
        <v>1</v>
      </c>
      <c r="AQ304" s="40">
        <v>3.2743942370661402E-2</v>
      </c>
      <c r="AR304" s="40"/>
      <c r="AS304" s="39">
        <v>1</v>
      </c>
      <c r="AT304" s="40">
        <v>2.0529665366454501E-2</v>
      </c>
      <c r="AU304" s="40"/>
      <c r="AV304" s="39">
        <v>6</v>
      </c>
      <c r="AW304" s="40">
        <v>6.1062487278648499E-2</v>
      </c>
      <c r="AX304" s="40"/>
      <c r="AY304" s="39">
        <v>1</v>
      </c>
      <c r="AZ304" s="40">
        <v>1.81061017562919E-2</v>
      </c>
      <c r="BA304" s="40"/>
    </row>
    <row r="305" spans="1:53">
      <c r="A305" s="71" t="s">
        <v>152</v>
      </c>
      <c r="B305" s="35" t="s">
        <v>4</v>
      </c>
      <c r="C305" s="36">
        <v>20</v>
      </c>
      <c r="D305" s="37">
        <v>1.8223234624145799E-2</v>
      </c>
      <c r="E305" s="37">
        <v>53.846153846153797</v>
      </c>
      <c r="F305" s="36">
        <v>3</v>
      </c>
      <c r="G305" s="37">
        <v>3.66613711352805E-2</v>
      </c>
      <c r="H305" s="37">
        <v>200</v>
      </c>
      <c r="I305" s="36">
        <v>2</v>
      </c>
      <c r="J305" s="37">
        <v>5.4333061668024998E-2</v>
      </c>
      <c r="K305" s="37">
        <v>0</v>
      </c>
      <c r="L305" s="36">
        <v>2</v>
      </c>
      <c r="M305" s="37">
        <v>6.1218243036424903E-2</v>
      </c>
      <c r="N305" s="37">
        <v>0</v>
      </c>
      <c r="O305" s="36">
        <v>4</v>
      </c>
      <c r="P305" s="37">
        <v>6.4892926670992904E-2</v>
      </c>
      <c r="Q305" s="37">
        <v>100</v>
      </c>
      <c r="R305" s="36">
        <v>0</v>
      </c>
      <c r="S305" s="37">
        <v>0</v>
      </c>
      <c r="T305" s="37">
        <v>0</v>
      </c>
      <c r="U305" s="36">
        <v>1</v>
      </c>
      <c r="V305" s="37">
        <v>1.8453589223103899E-2</v>
      </c>
      <c r="W305" s="37">
        <v>0</v>
      </c>
      <c r="X305" s="36">
        <v>0</v>
      </c>
      <c r="Y305" s="37">
        <v>0</v>
      </c>
      <c r="Z305" s="37">
        <v>0</v>
      </c>
      <c r="AA305" s="39">
        <v>1</v>
      </c>
      <c r="AB305" s="40">
        <v>1.7129153819801301E-2</v>
      </c>
      <c r="AC305" s="40">
        <v>0</v>
      </c>
      <c r="AD305" s="39">
        <v>0</v>
      </c>
      <c r="AE305" s="40">
        <v>0</v>
      </c>
      <c r="AF305" s="40">
        <v>0</v>
      </c>
      <c r="AG305" s="39">
        <v>0</v>
      </c>
      <c r="AH305" s="40">
        <v>0</v>
      </c>
      <c r="AI305" s="40">
        <v>0</v>
      </c>
      <c r="AJ305" s="39">
        <v>0</v>
      </c>
      <c r="AK305" s="40">
        <v>0</v>
      </c>
      <c r="AL305" s="40">
        <v>0</v>
      </c>
      <c r="AM305" s="39">
        <v>0</v>
      </c>
      <c r="AN305" s="40">
        <v>0</v>
      </c>
      <c r="AO305" s="40">
        <v>0</v>
      </c>
      <c r="AP305" s="39">
        <v>1</v>
      </c>
      <c r="AQ305" s="40">
        <v>1.62946064852534E-2</v>
      </c>
      <c r="AR305" s="40">
        <v>0</v>
      </c>
      <c r="AS305" s="39">
        <v>4</v>
      </c>
      <c r="AT305" s="40">
        <v>4.0992006558720998E-2</v>
      </c>
      <c r="AU305" s="40">
        <v>33.3333333333333</v>
      </c>
      <c r="AV305" s="39">
        <v>1</v>
      </c>
      <c r="AW305" s="40">
        <v>5.1575635669709602E-3</v>
      </c>
      <c r="AX305" s="40">
        <v>0</v>
      </c>
      <c r="AY305" s="39">
        <v>1</v>
      </c>
      <c r="AZ305" s="40">
        <v>9.0991810737033694E-3</v>
      </c>
      <c r="BA305" s="40">
        <v>0</v>
      </c>
    </row>
    <row r="306" spans="1:53">
      <c r="A306" s="72"/>
      <c r="B306" s="35" t="s">
        <v>5</v>
      </c>
      <c r="C306" s="36">
        <v>7</v>
      </c>
      <c r="D306" s="37">
        <v>1.2695418767456199E-2</v>
      </c>
      <c r="E306" s="37"/>
      <c r="F306" s="36">
        <v>2</v>
      </c>
      <c r="G306" s="37">
        <v>4.8192771084337303E-2</v>
      </c>
      <c r="H306" s="37"/>
      <c r="I306" s="36">
        <v>0</v>
      </c>
      <c r="J306" s="37">
        <v>0</v>
      </c>
      <c r="K306" s="37"/>
      <c r="L306" s="36">
        <v>0</v>
      </c>
      <c r="M306" s="37">
        <v>0</v>
      </c>
      <c r="N306" s="37"/>
      <c r="O306" s="36">
        <v>2</v>
      </c>
      <c r="P306" s="37">
        <v>6.3151247237132904E-2</v>
      </c>
      <c r="Q306" s="37"/>
      <c r="R306" s="36">
        <v>0</v>
      </c>
      <c r="S306" s="37">
        <v>0</v>
      </c>
      <c r="T306" s="37"/>
      <c r="U306" s="36">
        <v>0</v>
      </c>
      <c r="V306" s="37">
        <v>0</v>
      </c>
      <c r="W306" s="37"/>
      <c r="X306" s="36">
        <v>0</v>
      </c>
      <c r="Y306" s="37">
        <v>0</v>
      </c>
      <c r="Z306" s="37"/>
      <c r="AA306" s="39">
        <v>0</v>
      </c>
      <c r="AB306" s="40">
        <v>0</v>
      </c>
      <c r="AC306" s="40"/>
      <c r="AD306" s="39">
        <v>0</v>
      </c>
      <c r="AE306" s="40">
        <v>0</v>
      </c>
      <c r="AF306" s="40"/>
      <c r="AG306" s="39">
        <v>0</v>
      </c>
      <c r="AH306" s="40">
        <v>0</v>
      </c>
      <c r="AI306" s="40"/>
      <c r="AJ306" s="39">
        <v>0</v>
      </c>
      <c r="AK306" s="40">
        <v>0</v>
      </c>
      <c r="AL306" s="40"/>
      <c r="AM306" s="39">
        <v>0</v>
      </c>
      <c r="AN306" s="40">
        <v>0</v>
      </c>
      <c r="AO306" s="40"/>
      <c r="AP306" s="39">
        <v>1</v>
      </c>
      <c r="AQ306" s="40">
        <v>3.2435939020434602E-2</v>
      </c>
      <c r="AR306" s="40"/>
      <c r="AS306" s="39">
        <v>1</v>
      </c>
      <c r="AT306" s="40">
        <v>2.0462451401677899E-2</v>
      </c>
      <c r="AU306" s="40"/>
      <c r="AV306" s="39">
        <v>1</v>
      </c>
      <c r="AW306" s="40">
        <v>1.04569695702186E-2</v>
      </c>
      <c r="AX306" s="40"/>
      <c r="AY306" s="39">
        <v>0</v>
      </c>
      <c r="AZ306" s="40">
        <v>0</v>
      </c>
      <c r="BA306" s="40"/>
    </row>
    <row r="307" spans="1:53">
      <c r="A307" s="73"/>
      <c r="B307" s="35" t="s">
        <v>6</v>
      </c>
      <c r="C307" s="36">
        <v>13</v>
      </c>
      <c r="D307" s="37">
        <v>2.3804292096974999E-2</v>
      </c>
      <c r="E307" s="37"/>
      <c r="F307" s="36">
        <v>1</v>
      </c>
      <c r="G307" s="37">
        <v>2.47954376394743E-2</v>
      </c>
      <c r="H307" s="37"/>
      <c r="I307" s="36">
        <v>2</v>
      </c>
      <c r="J307" s="37">
        <v>0.111172873818788</v>
      </c>
      <c r="K307" s="37"/>
      <c r="L307" s="36">
        <v>2</v>
      </c>
      <c r="M307" s="37">
        <v>0.126823081800888</v>
      </c>
      <c r="N307" s="37"/>
      <c r="O307" s="36">
        <v>2</v>
      </c>
      <c r="P307" s="37">
        <v>6.6733400066733395E-2</v>
      </c>
      <c r="Q307" s="37"/>
      <c r="R307" s="36">
        <v>0</v>
      </c>
      <c r="S307" s="37">
        <v>0</v>
      </c>
      <c r="T307" s="37"/>
      <c r="U307" s="36">
        <v>1</v>
      </c>
      <c r="V307" s="37">
        <v>3.77358490566038E-2</v>
      </c>
      <c r="W307" s="37"/>
      <c r="X307" s="36">
        <v>0</v>
      </c>
      <c r="Y307" s="37">
        <v>0</v>
      </c>
      <c r="Z307" s="37"/>
      <c r="AA307" s="39">
        <v>1</v>
      </c>
      <c r="AB307" s="40">
        <v>3.5637918745545297E-2</v>
      </c>
      <c r="AC307" s="40"/>
      <c r="AD307" s="39">
        <v>0</v>
      </c>
      <c r="AE307" s="40">
        <v>0</v>
      </c>
      <c r="AF307" s="40"/>
      <c r="AG307" s="39">
        <v>0</v>
      </c>
      <c r="AH307" s="40">
        <v>0</v>
      </c>
      <c r="AI307" s="40"/>
      <c r="AJ307" s="39">
        <v>0</v>
      </c>
      <c r="AK307" s="40">
        <v>0</v>
      </c>
      <c r="AL307" s="40"/>
      <c r="AM307" s="39">
        <v>0</v>
      </c>
      <c r="AN307" s="40">
        <v>0</v>
      </c>
      <c r="AO307" s="40"/>
      <c r="AP307" s="39">
        <v>0</v>
      </c>
      <c r="AQ307" s="40">
        <v>0</v>
      </c>
      <c r="AR307" s="40"/>
      <c r="AS307" s="39">
        <v>3</v>
      </c>
      <c r="AT307" s="40">
        <v>6.1588996099363601E-2</v>
      </c>
      <c r="AU307" s="40"/>
      <c r="AV307" s="39">
        <v>0</v>
      </c>
      <c r="AW307" s="40">
        <v>0</v>
      </c>
      <c r="AX307" s="40"/>
      <c r="AY307" s="39">
        <v>1</v>
      </c>
      <c r="AZ307" s="40">
        <v>1.81061017562919E-2</v>
      </c>
      <c r="BA307" s="40"/>
    </row>
    <row r="308" spans="1:53">
      <c r="A308" s="71" t="s">
        <v>153</v>
      </c>
      <c r="B308" s="35" t="s">
        <v>4</v>
      </c>
      <c r="C308" s="36">
        <v>14</v>
      </c>
      <c r="D308" s="37">
        <v>1.27562642369021E-2</v>
      </c>
      <c r="E308" s="37">
        <v>40</v>
      </c>
      <c r="F308" s="36">
        <v>1</v>
      </c>
      <c r="G308" s="37">
        <v>1.2220457045093501E-2</v>
      </c>
      <c r="H308" s="37">
        <v>0</v>
      </c>
      <c r="I308" s="36">
        <v>1</v>
      </c>
      <c r="J308" s="37">
        <v>2.7166530834012499E-2</v>
      </c>
      <c r="K308" s="37">
        <v>0</v>
      </c>
      <c r="L308" s="36">
        <v>1</v>
      </c>
      <c r="M308" s="37">
        <v>3.06091215182124E-2</v>
      </c>
      <c r="N308" s="37">
        <v>0</v>
      </c>
      <c r="O308" s="36">
        <v>2</v>
      </c>
      <c r="P308" s="37">
        <v>3.2446463335496403E-2</v>
      </c>
      <c r="Q308" s="37">
        <v>100</v>
      </c>
      <c r="R308" s="36">
        <v>0</v>
      </c>
      <c r="S308" s="37">
        <v>0</v>
      </c>
      <c r="T308" s="37">
        <v>0</v>
      </c>
      <c r="U308" s="36">
        <v>0</v>
      </c>
      <c r="V308" s="37">
        <v>0</v>
      </c>
      <c r="W308" s="37">
        <v>0</v>
      </c>
      <c r="X308" s="36">
        <v>0</v>
      </c>
      <c r="Y308" s="37">
        <v>0</v>
      </c>
      <c r="Z308" s="37">
        <v>0</v>
      </c>
      <c r="AA308" s="39">
        <v>2</v>
      </c>
      <c r="AB308" s="40">
        <v>3.4258307639602602E-2</v>
      </c>
      <c r="AC308" s="40">
        <v>0</v>
      </c>
      <c r="AD308" s="39">
        <v>1</v>
      </c>
      <c r="AE308" s="40">
        <v>3.07031010132023E-2</v>
      </c>
      <c r="AF308" s="40">
        <v>0</v>
      </c>
      <c r="AG308" s="39">
        <v>0</v>
      </c>
      <c r="AH308" s="40">
        <v>0</v>
      </c>
      <c r="AI308" s="40">
        <v>0</v>
      </c>
      <c r="AJ308" s="39">
        <v>0</v>
      </c>
      <c r="AK308" s="40">
        <v>0</v>
      </c>
      <c r="AL308" s="40">
        <v>0</v>
      </c>
      <c r="AM308" s="39">
        <v>2</v>
      </c>
      <c r="AN308" s="40">
        <v>2.2851919561243099E-2</v>
      </c>
      <c r="AO308" s="40">
        <v>0</v>
      </c>
      <c r="AP308" s="39">
        <v>0</v>
      </c>
      <c r="AQ308" s="40">
        <v>0</v>
      </c>
      <c r="AR308" s="40">
        <v>0</v>
      </c>
      <c r="AS308" s="39">
        <v>1</v>
      </c>
      <c r="AT308" s="40">
        <v>1.02480016396803E-2</v>
      </c>
      <c r="AU308" s="40">
        <v>0</v>
      </c>
      <c r="AV308" s="39">
        <v>2</v>
      </c>
      <c r="AW308" s="40">
        <v>1.03151271339419E-2</v>
      </c>
      <c r="AX308" s="40">
        <v>100</v>
      </c>
      <c r="AY308" s="39">
        <v>1</v>
      </c>
      <c r="AZ308" s="40">
        <v>9.0991810737033694E-3</v>
      </c>
      <c r="BA308" s="40">
        <v>0</v>
      </c>
    </row>
    <row r="309" spans="1:53">
      <c r="A309" s="72"/>
      <c r="B309" s="35" t="s">
        <v>5</v>
      </c>
      <c r="C309" s="36">
        <v>4</v>
      </c>
      <c r="D309" s="37">
        <v>7.25452500997497E-3</v>
      </c>
      <c r="E309" s="37"/>
      <c r="F309" s="36">
        <v>1</v>
      </c>
      <c r="G309" s="37">
        <v>2.40963855421687E-2</v>
      </c>
      <c r="H309" s="37"/>
      <c r="I309" s="36">
        <v>0</v>
      </c>
      <c r="J309" s="37">
        <v>0</v>
      </c>
      <c r="K309" s="37"/>
      <c r="L309" s="36">
        <v>0</v>
      </c>
      <c r="M309" s="37">
        <v>0</v>
      </c>
      <c r="N309" s="37"/>
      <c r="O309" s="36">
        <v>1</v>
      </c>
      <c r="P309" s="37">
        <v>3.1575623618566501E-2</v>
      </c>
      <c r="Q309" s="37"/>
      <c r="R309" s="36">
        <v>0</v>
      </c>
      <c r="S309" s="37">
        <v>0</v>
      </c>
      <c r="T309" s="37"/>
      <c r="U309" s="36">
        <v>0</v>
      </c>
      <c r="V309" s="37">
        <v>0</v>
      </c>
      <c r="W309" s="37"/>
      <c r="X309" s="36">
        <v>0</v>
      </c>
      <c r="Y309" s="37">
        <v>0</v>
      </c>
      <c r="Z309" s="37"/>
      <c r="AA309" s="39">
        <v>0</v>
      </c>
      <c r="AB309" s="40">
        <v>0</v>
      </c>
      <c r="AC309" s="40"/>
      <c r="AD309" s="39">
        <v>0</v>
      </c>
      <c r="AE309" s="40">
        <v>0</v>
      </c>
      <c r="AF309" s="40"/>
      <c r="AG309" s="39">
        <v>0</v>
      </c>
      <c r="AH309" s="40">
        <v>0</v>
      </c>
      <c r="AI309" s="40"/>
      <c r="AJ309" s="39">
        <v>0</v>
      </c>
      <c r="AK309" s="40">
        <v>0</v>
      </c>
      <c r="AL309" s="40"/>
      <c r="AM309" s="39">
        <v>0</v>
      </c>
      <c r="AN309" s="40">
        <v>0</v>
      </c>
      <c r="AO309" s="40"/>
      <c r="AP309" s="39">
        <v>0</v>
      </c>
      <c r="AQ309" s="40">
        <v>0</v>
      </c>
      <c r="AR309" s="40"/>
      <c r="AS309" s="39">
        <v>1</v>
      </c>
      <c r="AT309" s="40">
        <v>2.0462451401677899E-2</v>
      </c>
      <c r="AU309" s="40"/>
      <c r="AV309" s="39">
        <v>1</v>
      </c>
      <c r="AW309" s="40">
        <v>1.04569695702186E-2</v>
      </c>
      <c r="AX309" s="40"/>
      <c r="AY309" s="39">
        <v>0</v>
      </c>
      <c r="AZ309" s="40">
        <v>0</v>
      </c>
      <c r="BA309" s="40"/>
    </row>
    <row r="310" spans="1:53">
      <c r="A310" s="73"/>
      <c r="B310" s="35" t="s">
        <v>6</v>
      </c>
      <c r="C310" s="36">
        <v>10</v>
      </c>
      <c r="D310" s="37">
        <v>1.8310993920750002E-2</v>
      </c>
      <c r="E310" s="37"/>
      <c r="F310" s="36">
        <v>0</v>
      </c>
      <c r="G310" s="37">
        <v>0</v>
      </c>
      <c r="H310" s="37"/>
      <c r="I310" s="36">
        <v>1</v>
      </c>
      <c r="J310" s="37">
        <v>5.5586436909394098E-2</v>
      </c>
      <c r="K310" s="37"/>
      <c r="L310" s="36">
        <v>1</v>
      </c>
      <c r="M310" s="37">
        <v>6.3411540900443902E-2</v>
      </c>
      <c r="N310" s="37"/>
      <c r="O310" s="36">
        <v>1</v>
      </c>
      <c r="P310" s="37">
        <v>3.3366700033366697E-2</v>
      </c>
      <c r="Q310" s="37"/>
      <c r="R310" s="36">
        <v>0</v>
      </c>
      <c r="S310" s="37">
        <v>0</v>
      </c>
      <c r="T310" s="37"/>
      <c r="U310" s="36">
        <v>0</v>
      </c>
      <c r="V310" s="37">
        <v>0</v>
      </c>
      <c r="W310" s="37"/>
      <c r="X310" s="36">
        <v>0</v>
      </c>
      <c r="Y310" s="37">
        <v>0</v>
      </c>
      <c r="Z310" s="37"/>
      <c r="AA310" s="39">
        <v>2</v>
      </c>
      <c r="AB310" s="40">
        <v>7.1275837491090496E-2</v>
      </c>
      <c r="AC310" s="40"/>
      <c r="AD310" s="39">
        <v>1</v>
      </c>
      <c r="AE310" s="40">
        <v>6.1728395061728399E-2</v>
      </c>
      <c r="AF310" s="40"/>
      <c r="AG310" s="39">
        <v>0</v>
      </c>
      <c r="AH310" s="40">
        <v>0</v>
      </c>
      <c r="AI310" s="40"/>
      <c r="AJ310" s="39">
        <v>0</v>
      </c>
      <c r="AK310" s="40">
        <v>0</v>
      </c>
      <c r="AL310" s="40"/>
      <c r="AM310" s="39">
        <v>2</v>
      </c>
      <c r="AN310" s="40">
        <v>4.4802867383512503E-2</v>
      </c>
      <c r="AO310" s="40"/>
      <c r="AP310" s="39">
        <v>0</v>
      </c>
      <c r="AQ310" s="40">
        <v>0</v>
      </c>
      <c r="AR310" s="40"/>
      <c r="AS310" s="39">
        <v>0</v>
      </c>
      <c r="AT310" s="40">
        <v>0</v>
      </c>
      <c r="AU310" s="40"/>
      <c r="AV310" s="39">
        <v>1</v>
      </c>
      <c r="AW310" s="40">
        <v>1.01770812131081E-2</v>
      </c>
      <c r="AX310" s="40"/>
      <c r="AY310" s="39">
        <v>1</v>
      </c>
      <c r="AZ310" s="40">
        <v>1.81061017562919E-2</v>
      </c>
      <c r="BA310" s="40"/>
    </row>
    <row r="311" spans="1:53">
      <c r="A311" s="71" t="s">
        <v>154</v>
      </c>
      <c r="B311" s="35" t="s">
        <v>4</v>
      </c>
      <c r="C311" s="36">
        <v>5</v>
      </c>
      <c r="D311" s="37">
        <v>4.5558086560364497E-3</v>
      </c>
      <c r="E311" s="37">
        <v>25</v>
      </c>
      <c r="F311" s="36">
        <v>0</v>
      </c>
      <c r="G311" s="37">
        <v>0</v>
      </c>
      <c r="H311" s="37">
        <v>0</v>
      </c>
      <c r="I311" s="36">
        <v>0</v>
      </c>
      <c r="J311" s="37">
        <v>0</v>
      </c>
      <c r="K311" s="37">
        <v>0</v>
      </c>
      <c r="L311" s="36">
        <v>0</v>
      </c>
      <c r="M311" s="37">
        <v>0</v>
      </c>
      <c r="N311" s="37">
        <v>0</v>
      </c>
      <c r="O311" s="36">
        <v>2</v>
      </c>
      <c r="P311" s="37">
        <v>3.2446463335496403E-2</v>
      </c>
      <c r="Q311" s="37">
        <v>0</v>
      </c>
      <c r="R311" s="36">
        <v>0</v>
      </c>
      <c r="S311" s="37">
        <v>0</v>
      </c>
      <c r="T311" s="37">
        <v>0</v>
      </c>
      <c r="U311" s="36">
        <v>0</v>
      </c>
      <c r="V311" s="37">
        <v>0</v>
      </c>
      <c r="W311" s="37">
        <v>0</v>
      </c>
      <c r="X311" s="36">
        <v>1</v>
      </c>
      <c r="Y311" s="37">
        <v>1.9739439399921E-2</v>
      </c>
      <c r="Z311" s="37">
        <v>0</v>
      </c>
      <c r="AA311" s="39">
        <v>0</v>
      </c>
      <c r="AB311" s="40">
        <v>0</v>
      </c>
      <c r="AC311" s="40">
        <v>0</v>
      </c>
      <c r="AD311" s="39">
        <v>0</v>
      </c>
      <c r="AE311" s="40">
        <v>0</v>
      </c>
      <c r="AF311" s="40">
        <v>0</v>
      </c>
      <c r="AG311" s="39">
        <v>1</v>
      </c>
      <c r="AH311" s="40">
        <v>2.9052876234747199E-2</v>
      </c>
      <c r="AI311" s="40">
        <v>0</v>
      </c>
      <c r="AJ311" s="39">
        <v>0</v>
      </c>
      <c r="AK311" s="40">
        <v>0</v>
      </c>
      <c r="AL311" s="40">
        <v>0</v>
      </c>
      <c r="AM311" s="39">
        <v>0</v>
      </c>
      <c r="AN311" s="40">
        <v>0</v>
      </c>
      <c r="AO311" s="40">
        <v>0</v>
      </c>
      <c r="AP311" s="39">
        <v>0</v>
      </c>
      <c r="AQ311" s="40">
        <v>0</v>
      </c>
      <c r="AR311" s="40">
        <v>0</v>
      </c>
      <c r="AS311" s="39">
        <v>1</v>
      </c>
      <c r="AT311" s="40">
        <v>1.02480016396803E-2</v>
      </c>
      <c r="AU311" s="40">
        <v>0</v>
      </c>
      <c r="AV311" s="39">
        <v>0</v>
      </c>
      <c r="AW311" s="40">
        <v>0</v>
      </c>
      <c r="AX311" s="40">
        <v>0</v>
      </c>
      <c r="AY311" s="39">
        <v>0</v>
      </c>
      <c r="AZ311" s="40">
        <v>0</v>
      </c>
      <c r="BA311" s="40">
        <v>0</v>
      </c>
    </row>
    <row r="312" spans="1:53">
      <c r="A312" s="72"/>
      <c r="B312" s="35" t="s">
        <v>5</v>
      </c>
      <c r="C312" s="36">
        <v>1</v>
      </c>
      <c r="D312" s="37">
        <v>1.8136312524937399E-3</v>
      </c>
      <c r="E312" s="37"/>
      <c r="F312" s="36">
        <v>0</v>
      </c>
      <c r="G312" s="37">
        <v>0</v>
      </c>
      <c r="H312" s="37"/>
      <c r="I312" s="36">
        <v>0</v>
      </c>
      <c r="J312" s="37">
        <v>0</v>
      </c>
      <c r="K312" s="37"/>
      <c r="L312" s="36">
        <v>0</v>
      </c>
      <c r="M312" s="37">
        <v>0</v>
      </c>
      <c r="N312" s="37"/>
      <c r="O312" s="36">
        <v>0</v>
      </c>
      <c r="P312" s="37">
        <v>0</v>
      </c>
      <c r="Q312" s="37"/>
      <c r="R312" s="36">
        <v>0</v>
      </c>
      <c r="S312" s="37">
        <v>0</v>
      </c>
      <c r="T312" s="37"/>
      <c r="U312" s="36">
        <v>0</v>
      </c>
      <c r="V312" s="37">
        <v>0</v>
      </c>
      <c r="W312" s="37"/>
      <c r="X312" s="36">
        <v>1</v>
      </c>
      <c r="Y312" s="37">
        <v>3.8182512409316499E-2</v>
      </c>
      <c r="Z312" s="37"/>
      <c r="AA312" s="39">
        <v>0</v>
      </c>
      <c r="AB312" s="40">
        <v>0</v>
      </c>
      <c r="AC312" s="40"/>
      <c r="AD312" s="39">
        <v>0</v>
      </c>
      <c r="AE312" s="40">
        <v>0</v>
      </c>
      <c r="AF312" s="40"/>
      <c r="AG312" s="39">
        <v>0</v>
      </c>
      <c r="AH312" s="40">
        <v>0</v>
      </c>
      <c r="AI312" s="40"/>
      <c r="AJ312" s="39">
        <v>0</v>
      </c>
      <c r="AK312" s="40">
        <v>0</v>
      </c>
      <c r="AL312" s="40"/>
      <c r="AM312" s="39">
        <v>0</v>
      </c>
      <c r="AN312" s="40">
        <v>0</v>
      </c>
      <c r="AO312" s="40"/>
      <c r="AP312" s="39">
        <v>0</v>
      </c>
      <c r="AQ312" s="40">
        <v>0</v>
      </c>
      <c r="AR312" s="40"/>
      <c r="AS312" s="39">
        <v>0</v>
      </c>
      <c r="AT312" s="40">
        <v>0</v>
      </c>
      <c r="AU312" s="40"/>
      <c r="AV312" s="39">
        <v>0</v>
      </c>
      <c r="AW312" s="40">
        <v>0</v>
      </c>
      <c r="AX312" s="40"/>
      <c r="AY312" s="39">
        <v>0</v>
      </c>
      <c r="AZ312" s="40">
        <v>0</v>
      </c>
      <c r="BA312" s="40"/>
    </row>
    <row r="313" spans="1:53">
      <c r="A313" s="73"/>
      <c r="B313" s="35" t="s">
        <v>6</v>
      </c>
      <c r="C313" s="36">
        <v>4</v>
      </c>
      <c r="D313" s="37">
        <v>7.3243975683000102E-3</v>
      </c>
      <c r="E313" s="37"/>
      <c r="F313" s="36">
        <v>0</v>
      </c>
      <c r="G313" s="37">
        <v>0</v>
      </c>
      <c r="H313" s="37"/>
      <c r="I313" s="36">
        <v>0</v>
      </c>
      <c r="J313" s="37">
        <v>0</v>
      </c>
      <c r="K313" s="37"/>
      <c r="L313" s="36">
        <v>0</v>
      </c>
      <c r="M313" s="37">
        <v>0</v>
      </c>
      <c r="N313" s="37"/>
      <c r="O313" s="36">
        <v>2</v>
      </c>
      <c r="P313" s="37">
        <v>6.6733400066733395E-2</v>
      </c>
      <c r="Q313" s="37"/>
      <c r="R313" s="36">
        <v>0</v>
      </c>
      <c r="S313" s="37">
        <v>0</v>
      </c>
      <c r="T313" s="37"/>
      <c r="U313" s="36">
        <v>0</v>
      </c>
      <c r="V313" s="37">
        <v>0</v>
      </c>
      <c r="W313" s="37"/>
      <c r="X313" s="36">
        <v>0</v>
      </c>
      <c r="Y313" s="37">
        <v>0</v>
      </c>
      <c r="Z313" s="37"/>
      <c r="AA313" s="39">
        <v>0</v>
      </c>
      <c r="AB313" s="40">
        <v>0</v>
      </c>
      <c r="AC313" s="40"/>
      <c r="AD313" s="39">
        <v>0</v>
      </c>
      <c r="AE313" s="40">
        <v>0</v>
      </c>
      <c r="AF313" s="40"/>
      <c r="AG313" s="39">
        <v>1</v>
      </c>
      <c r="AH313" s="40">
        <v>5.3219797764768498E-2</v>
      </c>
      <c r="AI313" s="40"/>
      <c r="AJ313" s="39">
        <v>0</v>
      </c>
      <c r="AK313" s="40">
        <v>0</v>
      </c>
      <c r="AL313" s="40"/>
      <c r="AM313" s="39">
        <v>0</v>
      </c>
      <c r="AN313" s="40">
        <v>0</v>
      </c>
      <c r="AO313" s="40"/>
      <c r="AP313" s="39">
        <v>0</v>
      </c>
      <c r="AQ313" s="40">
        <v>0</v>
      </c>
      <c r="AR313" s="40"/>
      <c r="AS313" s="39">
        <v>1</v>
      </c>
      <c r="AT313" s="40">
        <v>2.0529665366454501E-2</v>
      </c>
      <c r="AU313" s="40"/>
      <c r="AV313" s="39">
        <v>0</v>
      </c>
      <c r="AW313" s="40">
        <v>0</v>
      </c>
      <c r="AX313" s="40"/>
      <c r="AY313" s="39">
        <v>0</v>
      </c>
      <c r="AZ313" s="40">
        <v>0</v>
      </c>
      <c r="BA313" s="40"/>
    </row>
    <row r="314" spans="1:53">
      <c r="A314" s="71" t="s">
        <v>155</v>
      </c>
      <c r="B314" s="35" t="s">
        <v>4</v>
      </c>
      <c r="C314" s="36">
        <v>8</v>
      </c>
      <c r="D314" s="37">
        <v>7.2892938496583104E-3</v>
      </c>
      <c r="E314" s="37">
        <v>33.3333333333333</v>
      </c>
      <c r="F314" s="36">
        <v>2</v>
      </c>
      <c r="G314" s="37">
        <v>2.4440914090187001E-2</v>
      </c>
      <c r="H314" s="37">
        <v>100</v>
      </c>
      <c r="I314" s="36">
        <v>2</v>
      </c>
      <c r="J314" s="37">
        <v>5.4333061668024998E-2</v>
      </c>
      <c r="K314" s="37">
        <v>0</v>
      </c>
      <c r="L314" s="36">
        <v>0</v>
      </c>
      <c r="M314" s="37">
        <v>0</v>
      </c>
      <c r="N314" s="37">
        <v>0</v>
      </c>
      <c r="O314" s="36">
        <v>1</v>
      </c>
      <c r="P314" s="37">
        <v>1.6223231667748202E-2</v>
      </c>
      <c r="Q314" s="37">
        <v>0</v>
      </c>
      <c r="R314" s="36">
        <v>0</v>
      </c>
      <c r="S314" s="37">
        <v>0</v>
      </c>
      <c r="T314" s="37">
        <v>0</v>
      </c>
      <c r="U314" s="36">
        <v>0</v>
      </c>
      <c r="V314" s="37">
        <v>0</v>
      </c>
      <c r="W314" s="37">
        <v>0</v>
      </c>
      <c r="X314" s="36">
        <v>0</v>
      </c>
      <c r="Y314" s="37">
        <v>0</v>
      </c>
      <c r="Z314" s="37">
        <v>0</v>
      </c>
      <c r="AA314" s="39">
        <v>0</v>
      </c>
      <c r="AB314" s="40">
        <v>0</v>
      </c>
      <c r="AC314" s="40">
        <v>0</v>
      </c>
      <c r="AD314" s="39">
        <v>0</v>
      </c>
      <c r="AE314" s="40">
        <v>0</v>
      </c>
      <c r="AF314" s="40">
        <v>0</v>
      </c>
      <c r="AG314" s="39">
        <v>0</v>
      </c>
      <c r="AH314" s="40">
        <v>0</v>
      </c>
      <c r="AI314" s="40">
        <v>0</v>
      </c>
      <c r="AJ314" s="39">
        <v>1</v>
      </c>
      <c r="AK314" s="40">
        <v>1.76397953783736E-2</v>
      </c>
      <c r="AL314" s="40">
        <v>0</v>
      </c>
      <c r="AM314" s="39">
        <v>1</v>
      </c>
      <c r="AN314" s="40">
        <v>1.14259597806216E-2</v>
      </c>
      <c r="AO314" s="40">
        <v>0</v>
      </c>
      <c r="AP314" s="39">
        <v>0</v>
      </c>
      <c r="AQ314" s="40">
        <v>0</v>
      </c>
      <c r="AR314" s="40">
        <v>0</v>
      </c>
      <c r="AS314" s="39">
        <v>0</v>
      </c>
      <c r="AT314" s="40">
        <v>0</v>
      </c>
      <c r="AU314" s="40">
        <v>0</v>
      </c>
      <c r="AV314" s="39">
        <v>0</v>
      </c>
      <c r="AW314" s="40">
        <v>0</v>
      </c>
      <c r="AX314" s="40">
        <v>0</v>
      </c>
      <c r="AY314" s="39">
        <v>1</v>
      </c>
      <c r="AZ314" s="40">
        <v>9.0991810737033694E-3</v>
      </c>
      <c r="BA314" s="40">
        <v>0</v>
      </c>
    </row>
    <row r="315" spans="1:53">
      <c r="A315" s="72"/>
      <c r="B315" s="35" t="s">
        <v>5</v>
      </c>
      <c r="C315" s="36">
        <v>2</v>
      </c>
      <c r="D315" s="37">
        <v>3.6272625049874902E-3</v>
      </c>
      <c r="E315" s="37"/>
      <c r="F315" s="36">
        <v>1</v>
      </c>
      <c r="G315" s="37">
        <v>2.40963855421687E-2</v>
      </c>
      <c r="H315" s="37"/>
      <c r="I315" s="36">
        <v>0</v>
      </c>
      <c r="J315" s="37">
        <v>0</v>
      </c>
      <c r="K315" s="37"/>
      <c r="L315" s="36">
        <v>0</v>
      </c>
      <c r="M315" s="37">
        <v>0</v>
      </c>
      <c r="N315" s="37"/>
      <c r="O315" s="36">
        <v>0</v>
      </c>
      <c r="P315" s="37">
        <v>0</v>
      </c>
      <c r="Q315" s="37"/>
      <c r="R315" s="36">
        <v>0</v>
      </c>
      <c r="S315" s="37">
        <v>0</v>
      </c>
      <c r="T315" s="37"/>
      <c r="U315" s="36">
        <v>0</v>
      </c>
      <c r="V315" s="37">
        <v>0</v>
      </c>
      <c r="W315" s="37"/>
      <c r="X315" s="36">
        <v>0</v>
      </c>
      <c r="Y315" s="37">
        <v>0</v>
      </c>
      <c r="Z315" s="37"/>
      <c r="AA315" s="39">
        <v>0</v>
      </c>
      <c r="AB315" s="40">
        <v>0</v>
      </c>
      <c r="AC315" s="40"/>
      <c r="AD315" s="39">
        <v>0</v>
      </c>
      <c r="AE315" s="40">
        <v>0</v>
      </c>
      <c r="AF315" s="40"/>
      <c r="AG315" s="39">
        <v>0</v>
      </c>
      <c r="AH315" s="40">
        <v>0</v>
      </c>
      <c r="AI315" s="40"/>
      <c r="AJ315" s="39">
        <v>0</v>
      </c>
      <c r="AK315" s="40">
        <v>0</v>
      </c>
      <c r="AL315" s="40"/>
      <c r="AM315" s="39">
        <v>1</v>
      </c>
      <c r="AN315" s="40">
        <v>2.3320895522388099E-2</v>
      </c>
      <c r="AO315" s="40"/>
      <c r="AP315" s="39">
        <v>0</v>
      </c>
      <c r="AQ315" s="40">
        <v>0</v>
      </c>
      <c r="AR315" s="40"/>
      <c r="AS315" s="39">
        <v>0</v>
      </c>
      <c r="AT315" s="40">
        <v>0</v>
      </c>
      <c r="AU315" s="40"/>
      <c r="AV315" s="39">
        <v>0</v>
      </c>
      <c r="AW315" s="40">
        <v>0</v>
      </c>
      <c r="AX315" s="40"/>
      <c r="AY315" s="39">
        <v>0</v>
      </c>
      <c r="AZ315" s="40">
        <v>0</v>
      </c>
      <c r="BA315" s="40"/>
    </row>
    <row r="316" spans="1:53">
      <c r="A316" s="73"/>
      <c r="B316" s="35" t="s">
        <v>6</v>
      </c>
      <c r="C316" s="36">
        <v>6</v>
      </c>
      <c r="D316" s="37">
        <v>1.0986596352449999E-2</v>
      </c>
      <c r="E316" s="37"/>
      <c r="F316" s="36">
        <v>1</v>
      </c>
      <c r="G316" s="37">
        <v>2.47954376394743E-2</v>
      </c>
      <c r="H316" s="37"/>
      <c r="I316" s="36">
        <v>2</v>
      </c>
      <c r="J316" s="37">
        <v>0.111172873818788</v>
      </c>
      <c r="K316" s="37"/>
      <c r="L316" s="36">
        <v>0</v>
      </c>
      <c r="M316" s="37">
        <v>0</v>
      </c>
      <c r="N316" s="37"/>
      <c r="O316" s="36">
        <v>1</v>
      </c>
      <c r="P316" s="37">
        <v>3.3366700033366697E-2</v>
      </c>
      <c r="Q316" s="37"/>
      <c r="R316" s="36">
        <v>0</v>
      </c>
      <c r="S316" s="37">
        <v>0</v>
      </c>
      <c r="T316" s="37"/>
      <c r="U316" s="36">
        <v>0</v>
      </c>
      <c r="V316" s="37">
        <v>0</v>
      </c>
      <c r="W316" s="37"/>
      <c r="X316" s="36">
        <v>0</v>
      </c>
      <c r="Y316" s="37">
        <v>0</v>
      </c>
      <c r="Z316" s="37"/>
      <c r="AA316" s="39">
        <v>0</v>
      </c>
      <c r="AB316" s="40">
        <v>0</v>
      </c>
      <c r="AC316" s="40"/>
      <c r="AD316" s="39">
        <v>0</v>
      </c>
      <c r="AE316" s="40">
        <v>0</v>
      </c>
      <c r="AF316" s="40"/>
      <c r="AG316" s="39">
        <v>0</v>
      </c>
      <c r="AH316" s="40">
        <v>0</v>
      </c>
      <c r="AI316" s="40"/>
      <c r="AJ316" s="39">
        <v>1</v>
      </c>
      <c r="AK316" s="40">
        <v>3.5612535612535599E-2</v>
      </c>
      <c r="AL316" s="40"/>
      <c r="AM316" s="39">
        <v>0</v>
      </c>
      <c r="AN316" s="40">
        <v>0</v>
      </c>
      <c r="AO316" s="40"/>
      <c r="AP316" s="39">
        <v>0</v>
      </c>
      <c r="AQ316" s="40">
        <v>0</v>
      </c>
      <c r="AR316" s="40"/>
      <c r="AS316" s="39">
        <v>0</v>
      </c>
      <c r="AT316" s="40">
        <v>0</v>
      </c>
      <c r="AU316" s="40"/>
      <c r="AV316" s="39">
        <v>0</v>
      </c>
      <c r="AW316" s="40">
        <v>0</v>
      </c>
      <c r="AX316" s="40"/>
      <c r="AY316" s="39">
        <v>1</v>
      </c>
      <c r="AZ316" s="40">
        <v>1.81061017562919E-2</v>
      </c>
      <c r="BA316" s="40"/>
    </row>
    <row r="317" spans="1:53">
      <c r="A317" s="71" t="s">
        <v>156</v>
      </c>
      <c r="B317" s="35" t="s">
        <v>4</v>
      </c>
      <c r="C317" s="36">
        <v>5</v>
      </c>
      <c r="D317" s="37">
        <v>4.5558086560364497E-3</v>
      </c>
      <c r="E317" s="37">
        <v>66.6666666666667</v>
      </c>
      <c r="F317" s="36">
        <v>1</v>
      </c>
      <c r="G317" s="37">
        <v>1.2220457045093501E-2</v>
      </c>
      <c r="H317" s="37">
        <v>0</v>
      </c>
      <c r="I317" s="36">
        <v>0</v>
      </c>
      <c r="J317" s="37">
        <v>0</v>
      </c>
      <c r="K317" s="37">
        <v>0</v>
      </c>
      <c r="L317" s="36">
        <v>0</v>
      </c>
      <c r="M317" s="37">
        <v>0</v>
      </c>
      <c r="N317" s="37">
        <v>0</v>
      </c>
      <c r="O317" s="36">
        <v>0</v>
      </c>
      <c r="P317" s="37">
        <v>0</v>
      </c>
      <c r="Q317" s="37">
        <v>0</v>
      </c>
      <c r="R317" s="36">
        <v>0</v>
      </c>
      <c r="S317" s="37">
        <v>0</v>
      </c>
      <c r="T317" s="37">
        <v>0</v>
      </c>
      <c r="U317" s="36">
        <v>1</v>
      </c>
      <c r="V317" s="37">
        <v>1.8453589223103899E-2</v>
      </c>
      <c r="W317" s="37">
        <v>0</v>
      </c>
      <c r="X317" s="36">
        <v>0</v>
      </c>
      <c r="Y317" s="37">
        <v>0</v>
      </c>
      <c r="Z317" s="37">
        <v>0</v>
      </c>
      <c r="AA317" s="39">
        <v>1</v>
      </c>
      <c r="AB317" s="40">
        <v>1.7129153819801301E-2</v>
      </c>
      <c r="AC317" s="40">
        <v>0</v>
      </c>
      <c r="AD317" s="39">
        <v>1</v>
      </c>
      <c r="AE317" s="40">
        <v>3.07031010132023E-2</v>
      </c>
      <c r="AF317" s="40">
        <v>0</v>
      </c>
      <c r="AG317" s="39">
        <v>0</v>
      </c>
      <c r="AH317" s="40">
        <v>0</v>
      </c>
      <c r="AI317" s="40">
        <v>0</v>
      </c>
      <c r="AJ317" s="39">
        <v>0</v>
      </c>
      <c r="AK317" s="40">
        <v>0</v>
      </c>
      <c r="AL317" s="40">
        <v>0</v>
      </c>
      <c r="AM317" s="39">
        <v>0</v>
      </c>
      <c r="AN317" s="40">
        <v>0</v>
      </c>
      <c r="AO317" s="40">
        <v>0</v>
      </c>
      <c r="AP317" s="39">
        <v>1</v>
      </c>
      <c r="AQ317" s="40">
        <v>1.62946064852534E-2</v>
      </c>
      <c r="AR317" s="40">
        <v>0</v>
      </c>
      <c r="AS317" s="39">
        <v>0</v>
      </c>
      <c r="AT317" s="40">
        <v>0</v>
      </c>
      <c r="AU317" s="40">
        <v>0</v>
      </c>
      <c r="AV317" s="39">
        <v>0</v>
      </c>
      <c r="AW317" s="40">
        <v>0</v>
      </c>
      <c r="AX317" s="40">
        <v>0</v>
      </c>
      <c r="AY317" s="39">
        <v>0</v>
      </c>
      <c r="AZ317" s="40">
        <v>0</v>
      </c>
      <c r="BA317" s="40">
        <v>0</v>
      </c>
    </row>
    <row r="318" spans="1:53">
      <c r="A318" s="72"/>
      <c r="B318" s="35" t="s">
        <v>5</v>
      </c>
      <c r="C318" s="36">
        <v>2</v>
      </c>
      <c r="D318" s="37">
        <v>3.6272625049874902E-3</v>
      </c>
      <c r="E318" s="37"/>
      <c r="F318" s="36">
        <v>0</v>
      </c>
      <c r="G318" s="37">
        <v>0</v>
      </c>
      <c r="H318" s="37"/>
      <c r="I318" s="36">
        <v>0</v>
      </c>
      <c r="J318" s="37">
        <v>0</v>
      </c>
      <c r="K318" s="37"/>
      <c r="L318" s="36">
        <v>0</v>
      </c>
      <c r="M318" s="37">
        <v>0</v>
      </c>
      <c r="N318" s="37"/>
      <c r="O318" s="36">
        <v>0</v>
      </c>
      <c r="P318" s="37">
        <v>0</v>
      </c>
      <c r="Q318" s="37"/>
      <c r="R318" s="36">
        <v>0</v>
      </c>
      <c r="S318" s="37">
        <v>0</v>
      </c>
      <c r="T318" s="37"/>
      <c r="U318" s="36">
        <v>0</v>
      </c>
      <c r="V318" s="37">
        <v>0</v>
      </c>
      <c r="W318" s="37"/>
      <c r="X318" s="36">
        <v>0</v>
      </c>
      <c r="Y318" s="37">
        <v>0</v>
      </c>
      <c r="Z318" s="37"/>
      <c r="AA318" s="39">
        <v>0</v>
      </c>
      <c r="AB318" s="40">
        <v>0</v>
      </c>
      <c r="AC318" s="40"/>
      <c r="AD318" s="39">
        <v>1</v>
      </c>
      <c r="AE318" s="40">
        <v>6.1087354917532102E-2</v>
      </c>
      <c r="AF318" s="40"/>
      <c r="AG318" s="39">
        <v>0</v>
      </c>
      <c r="AH318" s="40">
        <v>0</v>
      </c>
      <c r="AI318" s="40"/>
      <c r="AJ318" s="39">
        <v>0</v>
      </c>
      <c r="AK318" s="40">
        <v>0</v>
      </c>
      <c r="AL318" s="40"/>
      <c r="AM318" s="39">
        <v>0</v>
      </c>
      <c r="AN318" s="40">
        <v>0</v>
      </c>
      <c r="AO318" s="40"/>
      <c r="AP318" s="39">
        <v>1</v>
      </c>
      <c r="AQ318" s="40">
        <v>3.2435939020434602E-2</v>
      </c>
      <c r="AR318" s="40"/>
      <c r="AS318" s="39">
        <v>0</v>
      </c>
      <c r="AT318" s="40">
        <v>0</v>
      </c>
      <c r="AU318" s="40"/>
      <c r="AV318" s="39">
        <v>0</v>
      </c>
      <c r="AW318" s="40">
        <v>0</v>
      </c>
      <c r="AX318" s="40"/>
      <c r="AY318" s="39">
        <v>0</v>
      </c>
      <c r="AZ318" s="40">
        <v>0</v>
      </c>
      <c r="BA318" s="40"/>
    </row>
    <row r="319" spans="1:53">
      <c r="A319" s="73"/>
      <c r="B319" s="35" t="s">
        <v>6</v>
      </c>
      <c r="C319" s="36">
        <v>3</v>
      </c>
      <c r="D319" s="37">
        <v>5.49329817622501E-3</v>
      </c>
      <c r="E319" s="37"/>
      <c r="F319" s="36">
        <v>1</v>
      </c>
      <c r="G319" s="37">
        <v>2.47954376394743E-2</v>
      </c>
      <c r="H319" s="37"/>
      <c r="I319" s="36">
        <v>0</v>
      </c>
      <c r="J319" s="37">
        <v>0</v>
      </c>
      <c r="K319" s="37"/>
      <c r="L319" s="36">
        <v>0</v>
      </c>
      <c r="M319" s="37">
        <v>0</v>
      </c>
      <c r="N319" s="37"/>
      <c r="O319" s="36">
        <v>0</v>
      </c>
      <c r="P319" s="37">
        <v>0</v>
      </c>
      <c r="Q319" s="37"/>
      <c r="R319" s="36">
        <v>0</v>
      </c>
      <c r="S319" s="37">
        <v>0</v>
      </c>
      <c r="T319" s="37"/>
      <c r="U319" s="36">
        <v>1</v>
      </c>
      <c r="V319" s="37">
        <v>3.77358490566038E-2</v>
      </c>
      <c r="W319" s="37"/>
      <c r="X319" s="36">
        <v>0</v>
      </c>
      <c r="Y319" s="37">
        <v>0</v>
      </c>
      <c r="Z319" s="37"/>
      <c r="AA319" s="39">
        <v>1</v>
      </c>
      <c r="AB319" s="40">
        <v>3.5637918745545297E-2</v>
      </c>
      <c r="AC319" s="40"/>
      <c r="AD319" s="39">
        <v>0</v>
      </c>
      <c r="AE319" s="40">
        <v>0</v>
      </c>
      <c r="AF319" s="40"/>
      <c r="AG319" s="39">
        <v>0</v>
      </c>
      <c r="AH319" s="40">
        <v>0</v>
      </c>
      <c r="AI319" s="40"/>
      <c r="AJ319" s="39">
        <v>0</v>
      </c>
      <c r="AK319" s="40">
        <v>0</v>
      </c>
      <c r="AL319" s="40"/>
      <c r="AM319" s="39">
        <v>0</v>
      </c>
      <c r="AN319" s="40">
        <v>0</v>
      </c>
      <c r="AO319" s="40"/>
      <c r="AP319" s="39">
        <v>0</v>
      </c>
      <c r="AQ319" s="40">
        <v>0</v>
      </c>
      <c r="AR319" s="40"/>
      <c r="AS319" s="39">
        <v>0</v>
      </c>
      <c r="AT319" s="40">
        <v>0</v>
      </c>
      <c r="AU319" s="40"/>
      <c r="AV319" s="39">
        <v>0</v>
      </c>
      <c r="AW319" s="40">
        <v>0</v>
      </c>
      <c r="AX319" s="40"/>
      <c r="AY319" s="39">
        <v>0</v>
      </c>
      <c r="AZ319" s="40">
        <v>0</v>
      </c>
      <c r="BA319" s="40"/>
    </row>
    <row r="320" spans="1:53">
      <c r="A320" s="71" t="s">
        <v>157</v>
      </c>
      <c r="B320" s="35" t="s">
        <v>4</v>
      </c>
      <c r="C320" s="36">
        <v>2</v>
      </c>
      <c r="D320" s="37">
        <v>1.82232346241458E-3</v>
      </c>
      <c r="E320" s="37">
        <v>100</v>
      </c>
      <c r="F320" s="36">
        <v>0</v>
      </c>
      <c r="G320" s="37">
        <v>0</v>
      </c>
      <c r="H320" s="37">
        <v>0</v>
      </c>
      <c r="I320" s="36">
        <v>0</v>
      </c>
      <c r="J320" s="37">
        <v>0</v>
      </c>
      <c r="K320" s="37">
        <v>0</v>
      </c>
      <c r="L320" s="36">
        <v>0</v>
      </c>
      <c r="M320" s="37">
        <v>0</v>
      </c>
      <c r="N320" s="37">
        <v>0</v>
      </c>
      <c r="O320" s="36">
        <v>0</v>
      </c>
      <c r="P320" s="37">
        <v>0</v>
      </c>
      <c r="Q320" s="37">
        <v>0</v>
      </c>
      <c r="R320" s="36">
        <v>0</v>
      </c>
      <c r="S320" s="37">
        <v>0</v>
      </c>
      <c r="T320" s="37">
        <v>0</v>
      </c>
      <c r="U320" s="36">
        <v>0</v>
      </c>
      <c r="V320" s="37">
        <v>0</v>
      </c>
      <c r="W320" s="37">
        <v>0</v>
      </c>
      <c r="X320" s="36">
        <v>0</v>
      </c>
      <c r="Y320" s="37">
        <v>0</v>
      </c>
      <c r="Z320" s="37">
        <v>0</v>
      </c>
      <c r="AA320" s="39">
        <v>0</v>
      </c>
      <c r="AB320" s="40">
        <v>0</v>
      </c>
      <c r="AC320" s="40">
        <v>0</v>
      </c>
      <c r="AD320" s="39">
        <v>0</v>
      </c>
      <c r="AE320" s="40">
        <v>0</v>
      </c>
      <c r="AF320" s="40">
        <v>0</v>
      </c>
      <c r="AG320" s="39">
        <v>0</v>
      </c>
      <c r="AH320" s="40">
        <v>0</v>
      </c>
      <c r="AI320" s="40">
        <v>0</v>
      </c>
      <c r="AJ320" s="39">
        <v>1</v>
      </c>
      <c r="AK320" s="40">
        <v>1.76397953783736E-2</v>
      </c>
      <c r="AL320" s="40">
        <v>0</v>
      </c>
      <c r="AM320" s="39">
        <v>0</v>
      </c>
      <c r="AN320" s="40">
        <v>0</v>
      </c>
      <c r="AO320" s="40">
        <v>0</v>
      </c>
      <c r="AP320" s="39">
        <v>0</v>
      </c>
      <c r="AQ320" s="40">
        <v>0</v>
      </c>
      <c r="AR320" s="40">
        <v>0</v>
      </c>
      <c r="AS320" s="39">
        <v>1</v>
      </c>
      <c r="AT320" s="40">
        <v>1.02480016396803E-2</v>
      </c>
      <c r="AU320" s="40">
        <v>0</v>
      </c>
      <c r="AV320" s="39">
        <v>0</v>
      </c>
      <c r="AW320" s="40">
        <v>0</v>
      </c>
      <c r="AX320" s="40">
        <v>0</v>
      </c>
      <c r="AY320" s="39">
        <v>0</v>
      </c>
      <c r="AZ320" s="40">
        <v>0</v>
      </c>
      <c r="BA320" s="40">
        <v>0</v>
      </c>
    </row>
    <row r="321" spans="1:53">
      <c r="A321" s="72"/>
      <c r="B321" s="35" t="s">
        <v>5</v>
      </c>
      <c r="C321" s="36">
        <v>1</v>
      </c>
      <c r="D321" s="37">
        <v>1.8136312524937399E-3</v>
      </c>
      <c r="E321" s="37"/>
      <c r="F321" s="36">
        <v>0</v>
      </c>
      <c r="G321" s="37">
        <v>0</v>
      </c>
      <c r="H321" s="37"/>
      <c r="I321" s="36">
        <v>0</v>
      </c>
      <c r="J321" s="37">
        <v>0</v>
      </c>
      <c r="K321" s="37"/>
      <c r="L321" s="36">
        <v>0</v>
      </c>
      <c r="M321" s="37">
        <v>0</v>
      </c>
      <c r="N321" s="37"/>
      <c r="O321" s="36">
        <v>0</v>
      </c>
      <c r="P321" s="37">
        <v>0</v>
      </c>
      <c r="Q321" s="37"/>
      <c r="R321" s="36">
        <v>0</v>
      </c>
      <c r="S321" s="37">
        <v>0</v>
      </c>
      <c r="T321" s="37"/>
      <c r="U321" s="36">
        <v>0</v>
      </c>
      <c r="V321" s="37">
        <v>0</v>
      </c>
      <c r="W321" s="37"/>
      <c r="X321" s="36">
        <v>0</v>
      </c>
      <c r="Y321" s="37">
        <v>0</v>
      </c>
      <c r="Z321" s="37"/>
      <c r="AA321" s="39">
        <v>0</v>
      </c>
      <c r="AB321" s="40">
        <v>0</v>
      </c>
      <c r="AC321" s="40"/>
      <c r="AD321" s="39">
        <v>0</v>
      </c>
      <c r="AE321" s="40">
        <v>0</v>
      </c>
      <c r="AF321" s="40"/>
      <c r="AG321" s="39">
        <v>0</v>
      </c>
      <c r="AH321" s="40">
        <v>0</v>
      </c>
      <c r="AI321" s="40"/>
      <c r="AJ321" s="39">
        <v>0</v>
      </c>
      <c r="AK321" s="40">
        <v>0</v>
      </c>
      <c r="AL321" s="40"/>
      <c r="AM321" s="39">
        <v>0</v>
      </c>
      <c r="AN321" s="40">
        <v>0</v>
      </c>
      <c r="AO321" s="40"/>
      <c r="AP321" s="39">
        <v>0</v>
      </c>
      <c r="AQ321" s="40">
        <v>0</v>
      </c>
      <c r="AR321" s="40"/>
      <c r="AS321" s="39">
        <v>1</v>
      </c>
      <c r="AT321" s="40">
        <v>2.0462451401677899E-2</v>
      </c>
      <c r="AU321" s="40"/>
      <c r="AV321" s="39">
        <v>0</v>
      </c>
      <c r="AW321" s="40">
        <v>0</v>
      </c>
      <c r="AX321" s="40"/>
      <c r="AY321" s="39">
        <v>0</v>
      </c>
      <c r="AZ321" s="40">
        <v>0</v>
      </c>
      <c r="BA321" s="40"/>
    </row>
    <row r="322" spans="1:53">
      <c r="A322" s="73"/>
      <c r="B322" s="35" t="s">
        <v>6</v>
      </c>
      <c r="C322" s="36">
        <v>1</v>
      </c>
      <c r="D322" s="37">
        <v>1.8310993920749999E-3</v>
      </c>
      <c r="E322" s="37"/>
      <c r="F322" s="36">
        <v>0</v>
      </c>
      <c r="G322" s="37">
        <v>0</v>
      </c>
      <c r="H322" s="37"/>
      <c r="I322" s="36">
        <v>0</v>
      </c>
      <c r="J322" s="37">
        <v>0</v>
      </c>
      <c r="K322" s="37"/>
      <c r="L322" s="36">
        <v>0</v>
      </c>
      <c r="M322" s="37">
        <v>0</v>
      </c>
      <c r="N322" s="37"/>
      <c r="O322" s="36">
        <v>0</v>
      </c>
      <c r="P322" s="37">
        <v>0</v>
      </c>
      <c r="Q322" s="37"/>
      <c r="R322" s="36">
        <v>0</v>
      </c>
      <c r="S322" s="37">
        <v>0</v>
      </c>
      <c r="T322" s="37"/>
      <c r="U322" s="36">
        <v>0</v>
      </c>
      <c r="V322" s="37">
        <v>0</v>
      </c>
      <c r="W322" s="37"/>
      <c r="X322" s="36">
        <v>0</v>
      </c>
      <c r="Y322" s="37">
        <v>0</v>
      </c>
      <c r="Z322" s="37"/>
      <c r="AA322" s="39">
        <v>0</v>
      </c>
      <c r="AB322" s="40">
        <v>0</v>
      </c>
      <c r="AC322" s="40"/>
      <c r="AD322" s="39">
        <v>0</v>
      </c>
      <c r="AE322" s="40">
        <v>0</v>
      </c>
      <c r="AF322" s="40"/>
      <c r="AG322" s="39">
        <v>0</v>
      </c>
      <c r="AH322" s="40">
        <v>0</v>
      </c>
      <c r="AI322" s="40"/>
      <c r="AJ322" s="39">
        <v>1</v>
      </c>
      <c r="AK322" s="40">
        <v>3.5612535612535599E-2</v>
      </c>
      <c r="AL322" s="40"/>
      <c r="AM322" s="39">
        <v>0</v>
      </c>
      <c r="AN322" s="40">
        <v>0</v>
      </c>
      <c r="AO322" s="40"/>
      <c r="AP322" s="39">
        <v>0</v>
      </c>
      <c r="AQ322" s="40">
        <v>0</v>
      </c>
      <c r="AR322" s="40"/>
      <c r="AS322" s="39">
        <v>0</v>
      </c>
      <c r="AT322" s="40">
        <v>0</v>
      </c>
      <c r="AU322" s="40"/>
      <c r="AV322" s="39">
        <v>0</v>
      </c>
      <c r="AW322" s="40">
        <v>0</v>
      </c>
      <c r="AX322" s="40"/>
      <c r="AY322" s="39">
        <v>0</v>
      </c>
      <c r="AZ322" s="40">
        <v>0</v>
      </c>
      <c r="BA322" s="40"/>
    </row>
    <row r="323" spans="1:53">
      <c r="A323" s="71" t="s">
        <v>158</v>
      </c>
      <c r="B323" s="35" t="s">
        <v>4</v>
      </c>
      <c r="C323" s="36">
        <v>3</v>
      </c>
      <c r="D323" s="37">
        <v>2.7334851936218702E-3</v>
      </c>
      <c r="E323" s="37">
        <v>50</v>
      </c>
      <c r="F323" s="36">
        <v>1</v>
      </c>
      <c r="G323" s="37">
        <v>1.2220457045093501E-2</v>
      </c>
      <c r="H323" s="37">
        <v>0</v>
      </c>
      <c r="I323" s="36">
        <v>0</v>
      </c>
      <c r="J323" s="37">
        <v>0</v>
      </c>
      <c r="K323" s="37">
        <v>0</v>
      </c>
      <c r="L323" s="36">
        <v>0</v>
      </c>
      <c r="M323" s="37">
        <v>0</v>
      </c>
      <c r="N323" s="37">
        <v>0</v>
      </c>
      <c r="O323" s="36">
        <v>1</v>
      </c>
      <c r="P323" s="37">
        <v>1.6223231667748202E-2</v>
      </c>
      <c r="Q323" s="37">
        <v>0</v>
      </c>
      <c r="R323" s="36">
        <v>0</v>
      </c>
      <c r="S323" s="37">
        <v>0</v>
      </c>
      <c r="T323" s="37">
        <v>0</v>
      </c>
      <c r="U323" s="36">
        <v>0</v>
      </c>
      <c r="V323" s="37">
        <v>0</v>
      </c>
      <c r="W323" s="37">
        <v>0</v>
      </c>
      <c r="X323" s="36">
        <v>0</v>
      </c>
      <c r="Y323" s="37">
        <v>0</v>
      </c>
      <c r="Z323" s="37">
        <v>0</v>
      </c>
      <c r="AA323" s="39">
        <v>0</v>
      </c>
      <c r="AB323" s="40">
        <v>0</v>
      </c>
      <c r="AC323" s="40">
        <v>0</v>
      </c>
      <c r="AD323" s="39">
        <v>0</v>
      </c>
      <c r="AE323" s="40">
        <v>0</v>
      </c>
      <c r="AF323" s="40">
        <v>0</v>
      </c>
      <c r="AG323" s="39">
        <v>1</v>
      </c>
      <c r="AH323" s="40">
        <v>2.9052876234747199E-2</v>
      </c>
      <c r="AI323" s="40">
        <v>0</v>
      </c>
      <c r="AJ323" s="39">
        <v>0</v>
      </c>
      <c r="AK323" s="40">
        <v>0</v>
      </c>
      <c r="AL323" s="40">
        <v>0</v>
      </c>
      <c r="AM323" s="39">
        <v>0</v>
      </c>
      <c r="AN323" s="40">
        <v>0</v>
      </c>
      <c r="AO323" s="40">
        <v>0</v>
      </c>
      <c r="AP323" s="39">
        <v>0</v>
      </c>
      <c r="AQ323" s="40">
        <v>0</v>
      </c>
      <c r="AR323" s="40">
        <v>0</v>
      </c>
      <c r="AS323" s="39">
        <v>0</v>
      </c>
      <c r="AT323" s="40">
        <v>0</v>
      </c>
      <c r="AU323" s="40">
        <v>0</v>
      </c>
      <c r="AV323" s="39">
        <v>0</v>
      </c>
      <c r="AW323" s="40">
        <v>0</v>
      </c>
      <c r="AX323" s="40">
        <v>0</v>
      </c>
      <c r="AY323" s="39">
        <v>0</v>
      </c>
      <c r="AZ323" s="40">
        <v>0</v>
      </c>
      <c r="BA323" s="40">
        <v>0</v>
      </c>
    </row>
    <row r="324" spans="1:53">
      <c r="A324" s="72"/>
      <c r="B324" s="35" t="s">
        <v>5</v>
      </c>
      <c r="C324" s="36">
        <v>1</v>
      </c>
      <c r="D324" s="37">
        <v>1.8136312524937399E-3</v>
      </c>
      <c r="E324" s="37"/>
      <c r="F324" s="36">
        <v>0</v>
      </c>
      <c r="G324" s="37">
        <v>0</v>
      </c>
      <c r="H324" s="37"/>
      <c r="I324" s="36">
        <v>0</v>
      </c>
      <c r="J324" s="37">
        <v>0</v>
      </c>
      <c r="K324" s="37"/>
      <c r="L324" s="36">
        <v>0</v>
      </c>
      <c r="M324" s="37">
        <v>0</v>
      </c>
      <c r="N324" s="37"/>
      <c r="O324" s="36">
        <v>1</v>
      </c>
      <c r="P324" s="37">
        <v>3.1575623618566501E-2</v>
      </c>
      <c r="Q324" s="37"/>
      <c r="R324" s="36">
        <v>0</v>
      </c>
      <c r="S324" s="37">
        <v>0</v>
      </c>
      <c r="T324" s="37"/>
      <c r="U324" s="36">
        <v>0</v>
      </c>
      <c r="V324" s="37">
        <v>0</v>
      </c>
      <c r="W324" s="37"/>
      <c r="X324" s="36">
        <v>0</v>
      </c>
      <c r="Y324" s="37">
        <v>0</v>
      </c>
      <c r="Z324" s="37"/>
      <c r="AA324" s="39">
        <v>0</v>
      </c>
      <c r="AB324" s="40">
        <v>0</v>
      </c>
      <c r="AC324" s="40"/>
      <c r="AD324" s="39">
        <v>0</v>
      </c>
      <c r="AE324" s="40">
        <v>0</v>
      </c>
      <c r="AF324" s="40"/>
      <c r="AG324" s="39">
        <v>0</v>
      </c>
      <c r="AH324" s="40">
        <v>0</v>
      </c>
      <c r="AI324" s="40"/>
      <c r="AJ324" s="39">
        <v>0</v>
      </c>
      <c r="AK324" s="40">
        <v>0</v>
      </c>
      <c r="AL324" s="40"/>
      <c r="AM324" s="39">
        <v>0</v>
      </c>
      <c r="AN324" s="40">
        <v>0</v>
      </c>
      <c r="AO324" s="40"/>
      <c r="AP324" s="39">
        <v>0</v>
      </c>
      <c r="AQ324" s="40">
        <v>0</v>
      </c>
      <c r="AR324" s="40"/>
      <c r="AS324" s="39">
        <v>0</v>
      </c>
      <c r="AT324" s="40">
        <v>0</v>
      </c>
      <c r="AU324" s="40"/>
      <c r="AV324" s="39">
        <v>0</v>
      </c>
      <c r="AW324" s="40">
        <v>0</v>
      </c>
      <c r="AX324" s="40"/>
      <c r="AY324" s="39">
        <v>0</v>
      </c>
      <c r="AZ324" s="40">
        <v>0</v>
      </c>
      <c r="BA324" s="40"/>
    </row>
    <row r="325" spans="1:53">
      <c r="A325" s="73"/>
      <c r="B325" s="35" t="s">
        <v>6</v>
      </c>
      <c r="C325" s="36">
        <v>2</v>
      </c>
      <c r="D325" s="37">
        <v>3.6621987841499999E-3</v>
      </c>
      <c r="E325" s="37"/>
      <c r="F325" s="36">
        <v>1</v>
      </c>
      <c r="G325" s="37">
        <v>2.47954376394743E-2</v>
      </c>
      <c r="H325" s="37"/>
      <c r="I325" s="36">
        <v>0</v>
      </c>
      <c r="J325" s="37">
        <v>0</v>
      </c>
      <c r="K325" s="37"/>
      <c r="L325" s="36">
        <v>0</v>
      </c>
      <c r="M325" s="37">
        <v>0</v>
      </c>
      <c r="N325" s="37"/>
      <c r="O325" s="36">
        <v>0</v>
      </c>
      <c r="P325" s="37">
        <v>0</v>
      </c>
      <c r="Q325" s="37"/>
      <c r="R325" s="36">
        <v>0</v>
      </c>
      <c r="S325" s="37">
        <v>0</v>
      </c>
      <c r="T325" s="37"/>
      <c r="U325" s="36">
        <v>0</v>
      </c>
      <c r="V325" s="37">
        <v>0</v>
      </c>
      <c r="W325" s="37"/>
      <c r="X325" s="36">
        <v>0</v>
      </c>
      <c r="Y325" s="37">
        <v>0</v>
      </c>
      <c r="Z325" s="37"/>
      <c r="AA325" s="39">
        <v>0</v>
      </c>
      <c r="AB325" s="40">
        <v>0</v>
      </c>
      <c r="AC325" s="40"/>
      <c r="AD325" s="39">
        <v>0</v>
      </c>
      <c r="AE325" s="40">
        <v>0</v>
      </c>
      <c r="AF325" s="40"/>
      <c r="AG325" s="39">
        <v>1</v>
      </c>
      <c r="AH325" s="40">
        <v>5.3219797764768498E-2</v>
      </c>
      <c r="AI325" s="40"/>
      <c r="AJ325" s="39">
        <v>0</v>
      </c>
      <c r="AK325" s="40">
        <v>0</v>
      </c>
      <c r="AL325" s="40"/>
      <c r="AM325" s="39">
        <v>0</v>
      </c>
      <c r="AN325" s="40">
        <v>0</v>
      </c>
      <c r="AO325" s="40"/>
      <c r="AP325" s="39">
        <v>0</v>
      </c>
      <c r="AQ325" s="40">
        <v>0</v>
      </c>
      <c r="AR325" s="40"/>
      <c r="AS325" s="39">
        <v>0</v>
      </c>
      <c r="AT325" s="40">
        <v>0</v>
      </c>
      <c r="AU325" s="40"/>
      <c r="AV325" s="39">
        <v>0</v>
      </c>
      <c r="AW325" s="40">
        <v>0</v>
      </c>
      <c r="AX325" s="40"/>
      <c r="AY325" s="39">
        <v>0</v>
      </c>
      <c r="AZ325" s="40">
        <v>0</v>
      </c>
      <c r="BA325" s="40"/>
    </row>
    <row r="326" spans="1:53">
      <c r="A326" s="71" t="s">
        <v>421</v>
      </c>
      <c r="B326" s="35" t="s">
        <v>4</v>
      </c>
      <c r="C326" s="36">
        <v>0</v>
      </c>
      <c r="D326" s="37">
        <v>0</v>
      </c>
      <c r="E326" s="37">
        <v>0</v>
      </c>
      <c r="F326" s="36">
        <v>0</v>
      </c>
      <c r="G326" s="37">
        <v>0</v>
      </c>
      <c r="H326" s="37">
        <v>0</v>
      </c>
      <c r="I326" s="36">
        <v>0</v>
      </c>
      <c r="J326" s="37">
        <v>0</v>
      </c>
      <c r="K326" s="37">
        <v>0</v>
      </c>
      <c r="L326" s="36">
        <v>0</v>
      </c>
      <c r="M326" s="37">
        <v>0</v>
      </c>
      <c r="N326" s="37">
        <v>0</v>
      </c>
      <c r="O326" s="36">
        <v>0</v>
      </c>
      <c r="P326" s="37">
        <v>0</v>
      </c>
      <c r="Q326" s="37">
        <v>0</v>
      </c>
      <c r="R326" s="36">
        <v>0</v>
      </c>
      <c r="S326" s="37">
        <v>0</v>
      </c>
      <c r="T326" s="37">
        <v>0</v>
      </c>
      <c r="U326" s="36">
        <v>0</v>
      </c>
      <c r="V326" s="37">
        <v>0</v>
      </c>
      <c r="W326" s="37">
        <v>0</v>
      </c>
      <c r="X326" s="36">
        <v>0</v>
      </c>
      <c r="Y326" s="37">
        <v>0</v>
      </c>
      <c r="Z326" s="37">
        <v>0</v>
      </c>
      <c r="AA326" s="39">
        <v>0</v>
      </c>
      <c r="AB326" s="40">
        <v>0</v>
      </c>
      <c r="AC326" s="40">
        <v>0</v>
      </c>
      <c r="AD326" s="39">
        <v>0</v>
      </c>
      <c r="AE326" s="40">
        <v>0</v>
      </c>
      <c r="AF326" s="40">
        <v>0</v>
      </c>
      <c r="AG326" s="39">
        <v>0</v>
      </c>
      <c r="AH326" s="40">
        <v>0</v>
      </c>
      <c r="AI326" s="40">
        <v>0</v>
      </c>
      <c r="AJ326" s="39">
        <v>0</v>
      </c>
      <c r="AK326" s="40">
        <v>0</v>
      </c>
      <c r="AL326" s="40">
        <v>0</v>
      </c>
      <c r="AM326" s="39">
        <v>0</v>
      </c>
      <c r="AN326" s="40">
        <v>0</v>
      </c>
      <c r="AO326" s="40">
        <v>0</v>
      </c>
      <c r="AP326" s="39">
        <v>0</v>
      </c>
      <c r="AQ326" s="40">
        <v>0</v>
      </c>
      <c r="AR326" s="40">
        <v>0</v>
      </c>
      <c r="AS326" s="39">
        <v>0</v>
      </c>
      <c r="AT326" s="40">
        <v>0</v>
      </c>
      <c r="AU326" s="40">
        <v>0</v>
      </c>
      <c r="AV326" s="39">
        <v>0</v>
      </c>
      <c r="AW326" s="40">
        <v>0</v>
      </c>
      <c r="AX326" s="40">
        <v>0</v>
      </c>
      <c r="AY326" s="39">
        <v>0</v>
      </c>
      <c r="AZ326" s="40">
        <v>0</v>
      </c>
      <c r="BA326" s="40">
        <v>0</v>
      </c>
    </row>
    <row r="327" spans="1:53">
      <c r="A327" s="72"/>
      <c r="B327" s="35" t="s">
        <v>5</v>
      </c>
      <c r="C327" s="36">
        <v>0</v>
      </c>
      <c r="D327" s="37">
        <v>0</v>
      </c>
      <c r="E327" s="37"/>
      <c r="F327" s="36">
        <v>0</v>
      </c>
      <c r="G327" s="37">
        <v>0</v>
      </c>
      <c r="H327" s="37"/>
      <c r="I327" s="36">
        <v>0</v>
      </c>
      <c r="J327" s="37">
        <v>0</v>
      </c>
      <c r="K327" s="37"/>
      <c r="L327" s="36">
        <v>0</v>
      </c>
      <c r="M327" s="37">
        <v>0</v>
      </c>
      <c r="N327" s="37"/>
      <c r="O327" s="36">
        <v>0</v>
      </c>
      <c r="P327" s="37">
        <v>0</v>
      </c>
      <c r="Q327" s="37"/>
      <c r="R327" s="36">
        <v>0</v>
      </c>
      <c r="S327" s="37">
        <v>0</v>
      </c>
      <c r="T327" s="37"/>
      <c r="U327" s="36">
        <v>0</v>
      </c>
      <c r="V327" s="37">
        <v>0</v>
      </c>
      <c r="W327" s="37"/>
      <c r="X327" s="36">
        <v>0</v>
      </c>
      <c r="Y327" s="37">
        <v>0</v>
      </c>
      <c r="Z327" s="37"/>
      <c r="AA327" s="39">
        <v>0</v>
      </c>
      <c r="AB327" s="40">
        <v>0</v>
      </c>
      <c r="AC327" s="40"/>
      <c r="AD327" s="39">
        <v>0</v>
      </c>
      <c r="AE327" s="40">
        <v>0</v>
      </c>
      <c r="AF327" s="40"/>
      <c r="AG327" s="39">
        <v>0</v>
      </c>
      <c r="AH327" s="40">
        <v>0</v>
      </c>
      <c r="AI327" s="40"/>
      <c r="AJ327" s="39">
        <v>0</v>
      </c>
      <c r="AK327" s="40">
        <v>0</v>
      </c>
      <c r="AL327" s="40"/>
      <c r="AM327" s="39">
        <v>0</v>
      </c>
      <c r="AN327" s="40">
        <v>0</v>
      </c>
      <c r="AO327" s="40"/>
      <c r="AP327" s="39">
        <v>0</v>
      </c>
      <c r="AQ327" s="40">
        <v>0</v>
      </c>
      <c r="AR327" s="40"/>
      <c r="AS327" s="39">
        <v>0</v>
      </c>
      <c r="AT327" s="40">
        <v>0</v>
      </c>
      <c r="AU327" s="40"/>
      <c r="AV327" s="39">
        <v>0</v>
      </c>
      <c r="AW327" s="40">
        <v>0</v>
      </c>
      <c r="AX327" s="40"/>
      <c r="AY327" s="39">
        <v>0</v>
      </c>
      <c r="AZ327" s="40">
        <v>0</v>
      </c>
      <c r="BA327" s="40"/>
    </row>
    <row r="328" spans="1:53">
      <c r="A328" s="73"/>
      <c r="B328" s="35" t="s">
        <v>6</v>
      </c>
      <c r="C328" s="36">
        <v>0</v>
      </c>
      <c r="D328" s="37">
        <v>0</v>
      </c>
      <c r="E328" s="37"/>
      <c r="F328" s="36">
        <v>0</v>
      </c>
      <c r="G328" s="37">
        <v>0</v>
      </c>
      <c r="H328" s="37"/>
      <c r="I328" s="36">
        <v>0</v>
      </c>
      <c r="J328" s="37">
        <v>0</v>
      </c>
      <c r="K328" s="37"/>
      <c r="L328" s="36">
        <v>0</v>
      </c>
      <c r="M328" s="37">
        <v>0</v>
      </c>
      <c r="N328" s="37"/>
      <c r="O328" s="36">
        <v>0</v>
      </c>
      <c r="P328" s="37">
        <v>0</v>
      </c>
      <c r="Q328" s="37"/>
      <c r="R328" s="36">
        <v>0</v>
      </c>
      <c r="S328" s="37">
        <v>0</v>
      </c>
      <c r="T328" s="37"/>
      <c r="U328" s="36">
        <v>0</v>
      </c>
      <c r="V328" s="37">
        <v>0</v>
      </c>
      <c r="W328" s="37"/>
      <c r="X328" s="36">
        <v>0</v>
      </c>
      <c r="Y328" s="37">
        <v>0</v>
      </c>
      <c r="Z328" s="37"/>
      <c r="AA328" s="39">
        <v>0</v>
      </c>
      <c r="AB328" s="40">
        <v>0</v>
      </c>
      <c r="AC328" s="40"/>
      <c r="AD328" s="39">
        <v>0</v>
      </c>
      <c r="AE328" s="40">
        <v>0</v>
      </c>
      <c r="AF328" s="40"/>
      <c r="AG328" s="39">
        <v>0</v>
      </c>
      <c r="AH328" s="40">
        <v>0</v>
      </c>
      <c r="AI328" s="40"/>
      <c r="AJ328" s="39">
        <v>0</v>
      </c>
      <c r="AK328" s="40">
        <v>0</v>
      </c>
      <c r="AL328" s="40"/>
      <c r="AM328" s="39">
        <v>0</v>
      </c>
      <c r="AN328" s="40">
        <v>0</v>
      </c>
      <c r="AO328" s="40"/>
      <c r="AP328" s="39">
        <v>0</v>
      </c>
      <c r="AQ328" s="40">
        <v>0</v>
      </c>
      <c r="AR328" s="40"/>
      <c r="AS328" s="39">
        <v>0</v>
      </c>
      <c r="AT328" s="40">
        <v>0</v>
      </c>
      <c r="AU328" s="40"/>
      <c r="AV328" s="39">
        <v>0</v>
      </c>
      <c r="AW328" s="40">
        <v>0</v>
      </c>
      <c r="AX328" s="40"/>
      <c r="AY328" s="39">
        <v>0</v>
      </c>
      <c r="AZ328" s="40">
        <v>0</v>
      </c>
      <c r="BA328" s="40"/>
    </row>
    <row r="329" spans="1:53">
      <c r="A329" s="71" t="s">
        <v>422</v>
      </c>
      <c r="B329" s="35" t="s">
        <v>4</v>
      </c>
      <c r="C329" s="36">
        <v>2</v>
      </c>
      <c r="D329" s="37">
        <v>1.82232346241458E-3</v>
      </c>
      <c r="E329" s="37">
        <v>0</v>
      </c>
      <c r="F329" s="36">
        <v>0</v>
      </c>
      <c r="G329" s="37">
        <v>0</v>
      </c>
      <c r="H329" s="37">
        <v>0</v>
      </c>
      <c r="I329" s="36">
        <v>0</v>
      </c>
      <c r="J329" s="37">
        <v>0</v>
      </c>
      <c r="K329" s="37">
        <v>0</v>
      </c>
      <c r="L329" s="36">
        <v>0</v>
      </c>
      <c r="M329" s="37">
        <v>0</v>
      </c>
      <c r="N329" s="37">
        <v>0</v>
      </c>
      <c r="O329" s="36">
        <v>0</v>
      </c>
      <c r="P329" s="37">
        <v>0</v>
      </c>
      <c r="Q329" s="37">
        <v>0</v>
      </c>
      <c r="R329" s="36">
        <v>0</v>
      </c>
      <c r="S329" s="37">
        <v>0</v>
      </c>
      <c r="T329" s="37">
        <v>0</v>
      </c>
      <c r="U329" s="36">
        <v>0</v>
      </c>
      <c r="V329" s="37">
        <v>0</v>
      </c>
      <c r="W329" s="37">
        <v>0</v>
      </c>
      <c r="X329" s="36">
        <v>1</v>
      </c>
      <c r="Y329" s="37">
        <v>1.9739439399921E-2</v>
      </c>
      <c r="Z329" s="37">
        <v>0</v>
      </c>
      <c r="AA329" s="39">
        <v>0</v>
      </c>
      <c r="AB329" s="40">
        <v>0</v>
      </c>
      <c r="AC329" s="40">
        <v>0</v>
      </c>
      <c r="AD329" s="39">
        <v>0</v>
      </c>
      <c r="AE329" s="40">
        <v>0</v>
      </c>
      <c r="AF329" s="40">
        <v>0</v>
      </c>
      <c r="AG329" s="39">
        <v>0</v>
      </c>
      <c r="AH329" s="40">
        <v>0</v>
      </c>
      <c r="AI329" s="40">
        <v>0</v>
      </c>
      <c r="AJ329" s="39">
        <v>0</v>
      </c>
      <c r="AK329" s="40">
        <v>0</v>
      </c>
      <c r="AL329" s="40">
        <v>0</v>
      </c>
      <c r="AM329" s="39">
        <v>0</v>
      </c>
      <c r="AN329" s="40">
        <v>0</v>
      </c>
      <c r="AO329" s="40">
        <v>0</v>
      </c>
      <c r="AP329" s="39">
        <v>0</v>
      </c>
      <c r="AQ329" s="40">
        <v>0</v>
      </c>
      <c r="AR329" s="40">
        <v>0</v>
      </c>
      <c r="AS329" s="39">
        <v>0</v>
      </c>
      <c r="AT329" s="40">
        <v>0</v>
      </c>
      <c r="AU329" s="40">
        <v>0</v>
      </c>
      <c r="AV329" s="39">
        <v>1</v>
      </c>
      <c r="AW329" s="40">
        <v>5.1575635669709602E-3</v>
      </c>
      <c r="AX329" s="40">
        <v>0</v>
      </c>
      <c r="AY329" s="39">
        <v>0</v>
      </c>
      <c r="AZ329" s="40">
        <v>0</v>
      </c>
      <c r="BA329" s="40">
        <v>0</v>
      </c>
    </row>
    <row r="330" spans="1:53">
      <c r="A330" s="72"/>
      <c r="B330" s="35" t="s">
        <v>5</v>
      </c>
      <c r="C330" s="36">
        <v>0</v>
      </c>
      <c r="D330" s="37">
        <v>0</v>
      </c>
      <c r="E330" s="37"/>
      <c r="F330" s="36">
        <v>0</v>
      </c>
      <c r="G330" s="37">
        <v>0</v>
      </c>
      <c r="H330" s="37"/>
      <c r="I330" s="36">
        <v>0</v>
      </c>
      <c r="J330" s="37">
        <v>0</v>
      </c>
      <c r="K330" s="37"/>
      <c r="L330" s="36">
        <v>0</v>
      </c>
      <c r="M330" s="37">
        <v>0</v>
      </c>
      <c r="N330" s="37"/>
      <c r="O330" s="36">
        <v>0</v>
      </c>
      <c r="P330" s="37">
        <v>0</v>
      </c>
      <c r="Q330" s="37"/>
      <c r="R330" s="36">
        <v>0</v>
      </c>
      <c r="S330" s="37">
        <v>0</v>
      </c>
      <c r="T330" s="37"/>
      <c r="U330" s="36">
        <v>0</v>
      </c>
      <c r="V330" s="37">
        <v>0</v>
      </c>
      <c r="W330" s="37"/>
      <c r="X330" s="36">
        <v>0</v>
      </c>
      <c r="Y330" s="37">
        <v>0</v>
      </c>
      <c r="Z330" s="37"/>
      <c r="AA330" s="39">
        <v>0</v>
      </c>
      <c r="AB330" s="40">
        <v>0</v>
      </c>
      <c r="AC330" s="40"/>
      <c r="AD330" s="39">
        <v>0</v>
      </c>
      <c r="AE330" s="40">
        <v>0</v>
      </c>
      <c r="AF330" s="40"/>
      <c r="AG330" s="39">
        <v>0</v>
      </c>
      <c r="AH330" s="40">
        <v>0</v>
      </c>
      <c r="AI330" s="40"/>
      <c r="AJ330" s="39">
        <v>0</v>
      </c>
      <c r="AK330" s="40">
        <v>0</v>
      </c>
      <c r="AL330" s="40"/>
      <c r="AM330" s="39">
        <v>0</v>
      </c>
      <c r="AN330" s="40">
        <v>0</v>
      </c>
      <c r="AO330" s="40"/>
      <c r="AP330" s="39">
        <v>0</v>
      </c>
      <c r="AQ330" s="40">
        <v>0</v>
      </c>
      <c r="AR330" s="40"/>
      <c r="AS330" s="39">
        <v>0</v>
      </c>
      <c r="AT330" s="40">
        <v>0</v>
      </c>
      <c r="AU330" s="40"/>
      <c r="AV330" s="39">
        <v>0</v>
      </c>
      <c r="AW330" s="40">
        <v>0</v>
      </c>
      <c r="AX330" s="40"/>
      <c r="AY330" s="39">
        <v>0</v>
      </c>
      <c r="AZ330" s="40">
        <v>0</v>
      </c>
      <c r="BA330" s="40"/>
    </row>
    <row r="331" spans="1:53">
      <c r="A331" s="73"/>
      <c r="B331" s="35" t="s">
        <v>6</v>
      </c>
      <c r="C331" s="36">
        <v>2</v>
      </c>
      <c r="D331" s="37">
        <v>3.6621987841499999E-3</v>
      </c>
      <c r="E331" s="37"/>
      <c r="F331" s="36">
        <v>0</v>
      </c>
      <c r="G331" s="37">
        <v>0</v>
      </c>
      <c r="H331" s="37"/>
      <c r="I331" s="36">
        <v>0</v>
      </c>
      <c r="J331" s="37">
        <v>0</v>
      </c>
      <c r="K331" s="37"/>
      <c r="L331" s="36">
        <v>0</v>
      </c>
      <c r="M331" s="37">
        <v>0</v>
      </c>
      <c r="N331" s="37"/>
      <c r="O331" s="36">
        <v>0</v>
      </c>
      <c r="P331" s="37">
        <v>0</v>
      </c>
      <c r="Q331" s="37"/>
      <c r="R331" s="36">
        <v>0</v>
      </c>
      <c r="S331" s="37">
        <v>0</v>
      </c>
      <c r="T331" s="37"/>
      <c r="U331" s="36">
        <v>0</v>
      </c>
      <c r="V331" s="37">
        <v>0</v>
      </c>
      <c r="W331" s="37"/>
      <c r="X331" s="36">
        <v>1</v>
      </c>
      <c r="Y331" s="37">
        <v>4.0866366979975498E-2</v>
      </c>
      <c r="Z331" s="37"/>
      <c r="AA331" s="39">
        <v>0</v>
      </c>
      <c r="AB331" s="40">
        <v>0</v>
      </c>
      <c r="AC331" s="40"/>
      <c r="AD331" s="39">
        <v>0</v>
      </c>
      <c r="AE331" s="40">
        <v>0</v>
      </c>
      <c r="AF331" s="40"/>
      <c r="AG331" s="39">
        <v>0</v>
      </c>
      <c r="AH331" s="40">
        <v>0</v>
      </c>
      <c r="AI331" s="40"/>
      <c r="AJ331" s="39">
        <v>0</v>
      </c>
      <c r="AK331" s="40">
        <v>0</v>
      </c>
      <c r="AL331" s="40"/>
      <c r="AM331" s="39">
        <v>0</v>
      </c>
      <c r="AN331" s="40">
        <v>0</v>
      </c>
      <c r="AO331" s="40"/>
      <c r="AP331" s="39">
        <v>0</v>
      </c>
      <c r="AQ331" s="40">
        <v>0</v>
      </c>
      <c r="AR331" s="40"/>
      <c r="AS331" s="39">
        <v>0</v>
      </c>
      <c r="AT331" s="40">
        <v>0</v>
      </c>
      <c r="AU331" s="40"/>
      <c r="AV331" s="39">
        <v>1</v>
      </c>
      <c r="AW331" s="40">
        <v>1.01770812131081E-2</v>
      </c>
      <c r="AX331" s="40"/>
      <c r="AY331" s="39">
        <v>0</v>
      </c>
      <c r="AZ331" s="40">
        <v>0</v>
      </c>
      <c r="BA331" s="40"/>
    </row>
    <row r="332" spans="1:53">
      <c r="A332" s="71" t="s">
        <v>423</v>
      </c>
      <c r="B332" s="35" t="s">
        <v>4</v>
      </c>
      <c r="C332" s="36">
        <v>1</v>
      </c>
      <c r="D332" s="37">
        <v>9.1116173120728901E-4</v>
      </c>
      <c r="E332" s="37">
        <v>0</v>
      </c>
      <c r="F332" s="36">
        <v>0</v>
      </c>
      <c r="G332" s="37">
        <v>0</v>
      </c>
      <c r="H332" s="37">
        <v>0</v>
      </c>
      <c r="I332" s="36">
        <v>0</v>
      </c>
      <c r="J332" s="37">
        <v>0</v>
      </c>
      <c r="K332" s="37">
        <v>0</v>
      </c>
      <c r="L332" s="36">
        <v>0</v>
      </c>
      <c r="M332" s="37">
        <v>0</v>
      </c>
      <c r="N332" s="37">
        <v>0</v>
      </c>
      <c r="O332" s="36">
        <v>0</v>
      </c>
      <c r="P332" s="37">
        <v>0</v>
      </c>
      <c r="Q332" s="37">
        <v>0</v>
      </c>
      <c r="R332" s="36">
        <v>0</v>
      </c>
      <c r="S332" s="37">
        <v>0</v>
      </c>
      <c r="T332" s="37">
        <v>0</v>
      </c>
      <c r="U332" s="36">
        <v>0</v>
      </c>
      <c r="V332" s="37">
        <v>0</v>
      </c>
      <c r="W332" s="37">
        <v>0</v>
      </c>
      <c r="X332" s="36">
        <v>0</v>
      </c>
      <c r="Y332" s="37">
        <v>0</v>
      </c>
      <c r="Z332" s="37">
        <v>0</v>
      </c>
      <c r="AA332" s="39">
        <v>0</v>
      </c>
      <c r="AB332" s="40">
        <v>0</v>
      </c>
      <c r="AC332" s="40">
        <v>0</v>
      </c>
      <c r="AD332" s="39">
        <v>0</v>
      </c>
      <c r="AE332" s="40">
        <v>0</v>
      </c>
      <c r="AF332" s="40">
        <v>0</v>
      </c>
      <c r="AG332" s="39">
        <v>0</v>
      </c>
      <c r="AH332" s="40">
        <v>0</v>
      </c>
      <c r="AI332" s="40">
        <v>0</v>
      </c>
      <c r="AJ332" s="39">
        <v>0</v>
      </c>
      <c r="AK332" s="40">
        <v>0</v>
      </c>
      <c r="AL332" s="40">
        <v>0</v>
      </c>
      <c r="AM332" s="39">
        <v>0</v>
      </c>
      <c r="AN332" s="40">
        <v>0</v>
      </c>
      <c r="AO332" s="40">
        <v>0</v>
      </c>
      <c r="AP332" s="39">
        <v>0</v>
      </c>
      <c r="AQ332" s="40">
        <v>0</v>
      </c>
      <c r="AR332" s="40">
        <v>0</v>
      </c>
      <c r="AS332" s="39">
        <v>0</v>
      </c>
      <c r="AT332" s="40">
        <v>0</v>
      </c>
      <c r="AU332" s="40">
        <v>0</v>
      </c>
      <c r="AV332" s="39">
        <v>1</v>
      </c>
      <c r="AW332" s="40">
        <v>5.1575635669709602E-3</v>
      </c>
      <c r="AX332" s="40">
        <v>0</v>
      </c>
      <c r="AY332" s="39">
        <v>0</v>
      </c>
      <c r="AZ332" s="40">
        <v>0</v>
      </c>
      <c r="BA332" s="40">
        <v>0</v>
      </c>
    </row>
    <row r="333" spans="1:53">
      <c r="A333" s="72"/>
      <c r="B333" s="35" t="s">
        <v>5</v>
      </c>
      <c r="C333" s="36">
        <v>1</v>
      </c>
      <c r="D333" s="37">
        <v>1.8136312524937399E-3</v>
      </c>
      <c r="E333" s="37"/>
      <c r="F333" s="36">
        <v>0</v>
      </c>
      <c r="G333" s="37">
        <v>0</v>
      </c>
      <c r="H333" s="37"/>
      <c r="I333" s="36">
        <v>0</v>
      </c>
      <c r="J333" s="37">
        <v>0</v>
      </c>
      <c r="K333" s="37"/>
      <c r="L333" s="36">
        <v>0</v>
      </c>
      <c r="M333" s="37">
        <v>0</v>
      </c>
      <c r="N333" s="37"/>
      <c r="O333" s="36">
        <v>0</v>
      </c>
      <c r="P333" s="37">
        <v>0</v>
      </c>
      <c r="Q333" s="37"/>
      <c r="R333" s="36">
        <v>0</v>
      </c>
      <c r="S333" s="37">
        <v>0</v>
      </c>
      <c r="T333" s="37"/>
      <c r="U333" s="36">
        <v>0</v>
      </c>
      <c r="V333" s="37">
        <v>0</v>
      </c>
      <c r="W333" s="37"/>
      <c r="X333" s="36">
        <v>0</v>
      </c>
      <c r="Y333" s="37">
        <v>0</v>
      </c>
      <c r="Z333" s="37"/>
      <c r="AA333" s="39">
        <v>0</v>
      </c>
      <c r="AB333" s="40">
        <v>0</v>
      </c>
      <c r="AC333" s="40"/>
      <c r="AD333" s="39">
        <v>0</v>
      </c>
      <c r="AE333" s="40">
        <v>0</v>
      </c>
      <c r="AF333" s="40"/>
      <c r="AG333" s="39">
        <v>0</v>
      </c>
      <c r="AH333" s="40">
        <v>0</v>
      </c>
      <c r="AI333" s="40"/>
      <c r="AJ333" s="39">
        <v>0</v>
      </c>
      <c r="AK333" s="40">
        <v>0</v>
      </c>
      <c r="AL333" s="40"/>
      <c r="AM333" s="39">
        <v>0</v>
      </c>
      <c r="AN333" s="40">
        <v>0</v>
      </c>
      <c r="AO333" s="40"/>
      <c r="AP333" s="39">
        <v>0</v>
      </c>
      <c r="AQ333" s="40">
        <v>0</v>
      </c>
      <c r="AR333" s="40"/>
      <c r="AS333" s="39">
        <v>0</v>
      </c>
      <c r="AT333" s="40">
        <v>0</v>
      </c>
      <c r="AU333" s="40"/>
      <c r="AV333" s="39">
        <v>1</v>
      </c>
      <c r="AW333" s="40">
        <v>1.04569695702186E-2</v>
      </c>
      <c r="AX333" s="40"/>
      <c r="AY333" s="39">
        <v>0</v>
      </c>
      <c r="AZ333" s="40">
        <v>0</v>
      </c>
      <c r="BA333" s="40"/>
    </row>
    <row r="334" spans="1:53">
      <c r="A334" s="73"/>
      <c r="B334" s="35" t="s">
        <v>6</v>
      </c>
      <c r="C334" s="36">
        <v>0</v>
      </c>
      <c r="D334" s="37">
        <v>0</v>
      </c>
      <c r="E334" s="37"/>
      <c r="F334" s="36">
        <v>0</v>
      </c>
      <c r="G334" s="37">
        <v>0</v>
      </c>
      <c r="H334" s="37"/>
      <c r="I334" s="36">
        <v>0</v>
      </c>
      <c r="J334" s="37">
        <v>0</v>
      </c>
      <c r="K334" s="37"/>
      <c r="L334" s="36">
        <v>0</v>
      </c>
      <c r="M334" s="37">
        <v>0</v>
      </c>
      <c r="N334" s="37"/>
      <c r="O334" s="36">
        <v>0</v>
      </c>
      <c r="P334" s="37">
        <v>0</v>
      </c>
      <c r="Q334" s="37"/>
      <c r="R334" s="36">
        <v>0</v>
      </c>
      <c r="S334" s="37">
        <v>0</v>
      </c>
      <c r="T334" s="37"/>
      <c r="U334" s="36">
        <v>0</v>
      </c>
      <c r="V334" s="37">
        <v>0</v>
      </c>
      <c r="W334" s="37"/>
      <c r="X334" s="36">
        <v>0</v>
      </c>
      <c r="Y334" s="37">
        <v>0</v>
      </c>
      <c r="Z334" s="37"/>
      <c r="AA334" s="39">
        <v>0</v>
      </c>
      <c r="AB334" s="40">
        <v>0</v>
      </c>
      <c r="AC334" s="40"/>
      <c r="AD334" s="39">
        <v>0</v>
      </c>
      <c r="AE334" s="40">
        <v>0</v>
      </c>
      <c r="AF334" s="40"/>
      <c r="AG334" s="39">
        <v>0</v>
      </c>
      <c r="AH334" s="40">
        <v>0</v>
      </c>
      <c r="AI334" s="40"/>
      <c r="AJ334" s="39">
        <v>0</v>
      </c>
      <c r="AK334" s="40">
        <v>0</v>
      </c>
      <c r="AL334" s="40"/>
      <c r="AM334" s="39">
        <v>0</v>
      </c>
      <c r="AN334" s="40">
        <v>0</v>
      </c>
      <c r="AO334" s="40"/>
      <c r="AP334" s="39">
        <v>0</v>
      </c>
      <c r="AQ334" s="40">
        <v>0</v>
      </c>
      <c r="AR334" s="40"/>
      <c r="AS334" s="39">
        <v>0</v>
      </c>
      <c r="AT334" s="40">
        <v>0</v>
      </c>
      <c r="AU334" s="40"/>
      <c r="AV334" s="39">
        <v>0</v>
      </c>
      <c r="AW334" s="40">
        <v>0</v>
      </c>
      <c r="AX334" s="40"/>
      <c r="AY334" s="39">
        <v>0</v>
      </c>
      <c r="AZ334" s="40">
        <v>0</v>
      </c>
      <c r="BA334" s="40"/>
    </row>
    <row r="335" spans="1:53">
      <c r="A335" s="71" t="s">
        <v>424</v>
      </c>
      <c r="B335" s="35" t="s">
        <v>4</v>
      </c>
      <c r="C335" s="36">
        <v>2</v>
      </c>
      <c r="D335" s="37">
        <v>1.82232346241458E-3</v>
      </c>
      <c r="E335" s="37">
        <v>0</v>
      </c>
      <c r="F335" s="36">
        <v>0</v>
      </c>
      <c r="G335" s="37">
        <v>0</v>
      </c>
      <c r="H335" s="37">
        <v>0</v>
      </c>
      <c r="I335" s="36">
        <v>0</v>
      </c>
      <c r="J335" s="37">
        <v>0</v>
      </c>
      <c r="K335" s="37">
        <v>0</v>
      </c>
      <c r="L335" s="36">
        <v>0</v>
      </c>
      <c r="M335" s="37">
        <v>0</v>
      </c>
      <c r="N335" s="37">
        <v>0</v>
      </c>
      <c r="O335" s="36">
        <v>0</v>
      </c>
      <c r="P335" s="37">
        <v>0</v>
      </c>
      <c r="Q335" s="37">
        <v>0</v>
      </c>
      <c r="R335" s="36">
        <v>0</v>
      </c>
      <c r="S335" s="37">
        <v>0</v>
      </c>
      <c r="T335" s="37">
        <v>0</v>
      </c>
      <c r="U335" s="36">
        <v>0</v>
      </c>
      <c r="V335" s="37">
        <v>0</v>
      </c>
      <c r="W335" s="37">
        <v>0</v>
      </c>
      <c r="X335" s="36">
        <v>0</v>
      </c>
      <c r="Y335" s="37">
        <v>0</v>
      </c>
      <c r="Z335" s="37">
        <v>0</v>
      </c>
      <c r="AA335" s="39">
        <v>1</v>
      </c>
      <c r="AB335" s="40">
        <v>1.7129153819801301E-2</v>
      </c>
      <c r="AC335" s="40">
        <v>0</v>
      </c>
      <c r="AD335" s="39">
        <v>0</v>
      </c>
      <c r="AE335" s="40">
        <v>0</v>
      </c>
      <c r="AF335" s="40">
        <v>0</v>
      </c>
      <c r="AG335" s="39">
        <v>0</v>
      </c>
      <c r="AH335" s="40">
        <v>0</v>
      </c>
      <c r="AI335" s="40">
        <v>0</v>
      </c>
      <c r="AJ335" s="39">
        <v>0</v>
      </c>
      <c r="AK335" s="40">
        <v>0</v>
      </c>
      <c r="AL335" s="40">
        <v>0</v>
      </c>
      <c r="AM335" s="39">
        <v>1</v>
      </c>
      <c r="AN335" s="40">
        <v>1.14259597806216E-2</v>
      </c>
      <c r="AO335" s="40">
        <v>0</v>
      </c>
      <c r="AP335" s="39">
        <v>0</v>
      </c>
      <c r="AQ335" s="40">
        <v>0</v>
      </c>
      <c r="AR335" s="40">
        <v>0</v>
      </c>
      <c r="AS335" s="39">
        <v>0</v>
      </c>
      <c r="AT335" s="40">
        <v>0</v>
      </c>
      <c r="AU335" s="40">
        <v>0</v>
      </c>
      <c r="AV335" s="39">
        <v>0</v>
      </c>
      <c r="AW335" s="40">
        <v>0</v>
      </c>
      <c r="AX335" s="40">
        <v>0</v>
      </c>
      <c r="AY335" s="39">
        <v>0</v>
      </c>
      <c r="AZ335" s="40">
        <v>0</v>
      </c>
      <c r="BA335" s="40">
        <v>0</v>
      </c>
    </row>
    <row r="336" spans="1:53">
      <c r="A336" s="72"/>
      <c r="B336" s="35" t="s">
        <v>5</v>
      </c>
      <c r="C336" s="36">
        <v>0</v>
      </c>
      <c r="D336" s="37">
        <v>0</v>
      </c>
      <c r="E336" s="37"/>
      <c r="F336" s="36">
        <v>0</v>
      </c>
      <c r="G336" s="37">
        <v>0</v>
      </c>
      <c r="H336" s="37"/>
      <c r="I336" s="36">
        <v>0</v>
      </c>
      <c r="J336" s="37">
        <v>0</v>
      </c>
      <c r="K336" s="37"/>
      <c r="L336" s="36">
        <v>0</v>
      </c>
      <c r="M336" s="37">
        <v>0</v>
      </c>
      <c r="N336" s="37"/>
      <c r="O336" s="36">
        <v>0</v>
      </c>
      <c r="P336" s="37">
        <v>0</v>
      </c>
      <c r="Q336" s="37"/>
      <c r="R336" s="36">
        <v>0</v>
      </c>
      <c r="S336" s="37">
        <v>0</v>
      </c>
      <c r="T336" s="37"/>
      <c r="U336" s="36">
        <v>0</v>
      </c>
      <c r="V336" s="37">
        <v>0</v>
      </c>
      <c r="W336" s="37"/>
      <c r="X336" s="36">
        <v>0</v>
      </c>
      <c r="Y336" s="37">
        <v>0</v>
      </c>
      <c r="Z336" s="37"/>
      <c r="AA336" s="39">
        <v>0</v>
      </c>
      <c r="AB336" s="40">
        <v>0</v>
      </c>
      <c r="AC336" s="40"/>
      <c r="AD336" s="39">
        <v>0</v>
      </c>
      <c r="AE336" s="40">
        <v>0</v>
      </c>
      <c r="AF336" s="40"/>
      <c r="AG336" s="39">
        <v>0</v>
      </c>
      <c r="AH336" s="40">
        <v>0</v>
      </c>
      <c r="AI336" s="40"/>
      <c r="AJ336" s="39">
        <v>0</v>
      </c>
      <c r="AK336" s="40">
        <v>0</v>
      </c>
      <c r="AL336" s="40"/>
      <c r="AM336" s="39">
        <v>0</v>
      </c>
      <c r="AN336" s="40">
        <v>0</v>
      </c>
      <c r="AO336" s="40"/>
      <c r="AP336" s="39">
        <v>0</v>
      </c>
      <c r="AQ336" s="40">
        <v>0</v>
      </c>
      <c r="AR336" s="40"/>
      <c r="AS336" s="39">
        <v>0</v>
      </c>
      <c r="AT336" s="40">
        <v>0</v>
      </c>
      <c r="AU336" s="40"/>
      <c r="AV336" s="39">
        <v>0</v>
      </c>
      <c r="AW336" s="40">
        <v>0</v>
      </c>
      <c r="AX336" s="40"/>
      <c r="AY336" s="39">
        <v>0</v>
      </c>
      <c r="AZ336" s="40">
        <v>0</v>
      </c>
      <c r="BA336" s="40"/>
    </row>
    <row r="337" spans="1:53">
      <c r="A337" s="73"/>
      <c r="B337" s="35" t="s">
        <v>6</v>
      </c>
      <c r="C337" s="36">
        <v>2</v>
      </c>
      <c r="D337" s="37">
        <v>3.6621987841499999E-3</v>
      </c>
      <c r="E337" s="37"/>
      <c r="F337" s="36">
        <v>0</v>
      </c>
      <c r="G337" s="37">
        <v>0</v>
      </c>
      <c r="H337" s="37"/>
      <c r="I337" s="36">
        <v>0</v>
      </c>
      <c r="J337" s="37">
        <v>0</v>
      </c>
      <c r="K337" s="37"/>
      <c r="L337" s="36">
        <v>0</v>
      </c>
      <c r="M337" s="37">
        <v>0</v>
      </c>
      <c r="N337" s="37"/>
      <c r="O337" s="36">
        <v>0</v>
      </c>
      <c r="P337" s="37">
        <v>0</v>
      </c>
      <c r="Q337" s="37"/>
      <c r="R337" s="36">
        <v>0</v>
      </c>
      <c r="S337" s="37">
        <v>0</v>
      </c>
      <c r="T337" s="37"/>
      <c r="U337" s="36">
        <v>0</v>
      </c>
      <c r="V337" s="37">
        <v>0</v>
      </c>
      <c r="W337" s="37"/>
      <c r="X337" s="36">
        <v>0</v>
      </c>
      <c r="Y337" s="37">
        <v>0</v>
      </c>
      <c r="Z337" s="37"/>
      <c r="AA337" s="39">
        <v>1</v>
      </c>
      <c r="AB337" s="40">
        <v>3.5637918745545297E-2</v>
      </c>
      <c r="AC337" s="40"/>
      <c r="AD337" s="39">
        <v>0</v>
      </c>
      <c r="AE337" s="40">
        <v>0</v>
      </c>
      <c r="AF337" s="40"/>
      <c r="AG337" s="39">
        <v>0</v>
      </c>
      <c r="AH337" s="40">
        <v>0</v>
      </c>
      <c r="AI337" s="40"/>
      <c r="AJ337" s="39">
        <v>0</v>
      </c>
      <c r="AK337" s="40">
        <v>0</v>
      </c>
      <c r="AL337" s="40"/>
      <c r="AM337" s="39">
        <v>1</v>
      </c>
      <c r="AN337" s="40">
        <v>2.24014336917563E-2</v>
      </c>
      <c r="AO337" s="40"/>
      <c r="AP337" s="39">
        <v>0</v>
      </c>
      <c r="AQ337" s="40">
        <v>0</v>
      </c>
      <c r="AR337" s="40"/>
      <c r="AS337" s="39">
        <v>0</v>
      </c>
      <c r="AT337" s="40">
        <v>0</v>
      </c>
      <c r="AU337" s="40"/>
      <c r="AV337" s="39">
        <v>0</v>
      </c>
      <c r="AW337" s="40">
        <v>0</v>
      </c>
      <c r="AX337" s="40"/>
      <c r="AY337" s="39">
        <v>0</v>
      </c>
      <c r="AZ337" s="40">
        <v>0</v>
      </c>
      <c r="BA337" s="40"/>
    </row>
    <row r="338" spans="1:53">
      <c r="A338" s="71" t="s">
        <v>425</v>
      </c>
      <c r="B338" s="35" t="s">
        <v>4</v>
      </c>
      <c r="C338" s="36">
        <v>1</v>
      </c>
      <c r="D338" s="37">
        <v>9.1116173120728901E-4</v>
      </c>
      <c r="E338" s="37">
        <v>0</v>
      </c>
      <c r="F338" s="36">
        <v>0</v>
      </c>
      <c r="G338" s="37">
        <v>0</v>
      </c>
      <c r="H338" s="37">
        <v>0</v>
      </c>
      <c r="I338" s="36">
        <v>0</v>
      </c>
      <c r="J338" s="37">
        <v>0</v>
      </c>
      <c r="K338" s="37">
        <v>0</v>
      </c>
      <c r="L338" s="36">
        <v>0</v>
      </c>
      <c r="M338" s="37">
        <v>0</v>
      </c>
      <c r="N338" s="37">
        <v>0</v>
      </c>
      <c r="O338" s="36">
        <v>0</v>
      </c>
      <c r="P338" s="37">
        <v>0</v>
      </c>
      <c r="Q338" s="37">
        <v>0</v>
      </c>
      <c r="R338" s="36">
        <v>0</v>
      </c>
      <c r="S338" s="37">
        <v>0</v>
      </c>
      <c r="T338" s="37">
        <v>0</v>
      </c>
      <c r="U338" s="36">
        <v>0</v>
      </c>
      <c r="V338" s="37">
        <v>0</v>
      </c>
      <c r="W338" s="37">
        <v>0</v>
      </c>
      <c r="X338" s="36">
        <v>0</v>
      </c>
      <c r="Y338" s="37">
        <v>0</v>
      </c>
      <c r="Z338" s="37">
        <v>0</v>
      </c>
      <c r="AA338" s="39">
        <v>0</v>
      </c>
      <c r="AB338" s="40">
        <v>0</v>
      </c>
      <c r="AC338" s="40">
        <v>0</v>
      </c>
      <c r="AD338" s="39">
        <v>1</v>
      </c>
      <c r="AE338" s="40">
        <v>3.07031010132023E-2</v>
      </c>
      <c r="AF338" s="40">
        <v>0</v>
      </c>
      <c r="AG338" s="39">
        <v>0</v>
      </c>
      <c r="AH338" s="40">
        <v>0</v>
      </c>
      <c r="AI338" s="40">
        <v>0</v>
      </c>
      <c r="AJ338" s="39">
        <v>0</v>
      </c>
      <c r="AK338" s="40">
        <v>0</v>
      </c>
      <c r="AL338" s="40">
        <v>0</v>
      </c>
      <c r="AM338" s="39">
        <v>0</v>
      </c>
      <c r="AN338" s="40">
        <v>0</v>
      </c>
      <c r="AO338" s="40">
        <v>0</v>
      </c>
      <c r="AP338" s="39">
        <v>0</v>
      </c>
      <c r="AQ338" s="40">
        <v>0</v>
      </c>
      <c r="AR338" s="40">
        <v>0</v>
      </c>
      <c r="AS338" s="39">
        <v>0</v>
      </c>
      <c r="AT338" s="40">
        <v>0</v>
      </c>
      <c r="AU338" s="40">
        <v>0</v>
      </c>
      <c r="AV338" s="39">
        <v>0</v>
      </c>
      <c r="AW338" s="40">
        <v>0</v>
      </c>
      <c r="AX338" s="40">
        <v>0</v>
      </c>
      <c r="AY338" s="39">
        <v>0</v>
      </c>
      <c r="AZ338" s="40">
        <v>0</v>
      </c>
      <c r="BA338" s="40">
        <v>0</v>
      </c>
    </row>
    <row r="339" spans="1:53">
      <c r="A339" s="72"/>
      <c r="B339" s="35" t="s">
        <v>5</v>
      </c>
      <c r="C339" s="36">
        <v>0</v>
      </c>
      <c r="D339" s="37">
        <v>0</v>
      </c>
      <c r="E339" s="37"/>
      <c r="F339" s="36">
        <v>0</v>
      </c>
      <c r="G339" s="37">
        <v>0</v>
      </c>
      <c r="H339" s="37"/>
      <c r="I339" s="36">
        <v>0</v>
      </c>
      <c r="J339" s="37">
        <v>0</v>
      </c>
      <c r="K339" s="37"/>
      <c r="L339" s="36">
        <v>0</v>
      </c>
      <c r="M339" s="37">
        <v>0</v>
      </c>
      <c r="N339" s="37"/>
      <c r="O339" s="36">
        <v>0</v>
      </c>
      <c r="P339" s="37">
        <v>0</v>
      </c>
      <c r="Q339" s="37"/>
      <c r="R339" s="36">
        <v>0</v>
      </c>
      <c r="S339" s="37">
        <v>0</v>
      </c>
      <c r="T339" s="37"/>
      <c r="U339" s="36">
        <v>0</v>
      </c>
      <c r="V339" s="37">
        <v>0</v>
      </c>
      <c r="W339" s="37"/>
      <c r="X339" s="36">
        <v>0</v>
      </c>
      <c r="Y339" s="37">
        <v>0</v>
      </c>
      <c r="Z339" s="37"/>
      <c r="AA339" s="39">
        <v>0</v>
      </c>
      <c r="AB339" s="40">
        <v>0</v>
      </c>
      <c r="AC339" s="40"/>
      <c r="AD339" s="39">
        <v>0</v>
      </c>
      <c r="AE339" s="40">
        <v>0</v>
      </c>
      <c r="AF339" s="40"/>
      <c r="AG339" s="39">
        <v>0</v>
      </c>
      <c r="AH339" s="40">
        <v>0</v>
      </c>
      <c r="AI339" s="40"/>
      <c r="AJ339" s="39">
        <v>0</v>
      </c>
      <c r="AK339" s="40">
        <v>0</v>
      </c>
      <c r="AL339" s="40"/>
      <c r="AM339" s="39">
        <v>0</v>
      </c>
      <c r="AN339" s="40">
        <v>0</v>
      </c>
      <c r="AO339" s="40"/>
      <c r="AP339" s="39">
        <v>0</v>
      </c>
      <c r="AQ339" s="40">
        <v>0</v>
      </c>
      <c r="AR339" s="40"/>
      <c r="AS339" s="39">
        <v>0</v>
      </c>
      <c r="AT339" s="40">
        <v>0</v>
      </c>
      <c r="AU339" s="40"/>
      <c r="AV339" s="39">
        <v>0</v>
      </c>
      <c r="AW339" s="40">
        <v>0</v>
      </c>
      <c r="AX339" s="40"/>
      <c r="AY339" s="39">
        <v>0</v>
      </c>
      <c r="AZ339" s="40">
        <v>0</v>
      </c>
      <c r="BA339" s="40"/>
    </row>
    <row r="340" spans="1:53">
      <c r="A340" s="73"/>
      <c r="B340" s="35" t="s">
        <v>6</v>
      </c>
      <c r="C340" s="36">
        <v>1</v>
      </c>
      <c r="D340" s="37">
        <v>1.8310993920749999E-3</v>
      </c>
      <c r="E340" s="37"/>
      <c r="F340" s="36">
        <v>0</v>
      </c>
      <c r="G340" s="37">
        <v>0</v>
      </c>
      <c r="H340" s="37"/>
      <c r="I340" s="36">
        <v>0</v>
      </c>
      <c r="J340" s="37">
        <v>0</v>
      </c>
      <c r="K340" s="37"/>
      <c r="L340" s="36">
        <v>0</v>
      </c>
      <c r="M340" s="37">
        <v>0</v>
      </c>
      <c r="N340" s="37"/>
      <c r="O340" s="36">
        <v>0</v>
      </c>
      <c r="P340" s="37">
        <v>0</v>
      </c>
      <c r="Q340" s="37"/>
      <c r="R340" s="36">
        <v>0</v>
      </c>
      <c r="S340" s="37">
        <v>0</v>
      </c>
      <c r="T340" s="37"/>
      <c r="U340" s="36">
        <v>0</v>
      </c>
      <c r="V340" s="37">
        <v>0</v>
      </c>
      <c r="W340" s="37"/>
      <c r="X340" s="36">
        <v>0</v>
      </c>
      <c r="Y340" s="37">
        <v>0</v>
      </c>
      <c r="Z340" s="37"/>
      <c r="AA340" s="39">
        <v>0</v>
      </c>
      <c r="AB340" s="40">
        <v>0</v>
      </c>
      <c r="AC340" s="40"/>
      <c r="AD340" s="39">
        <v>1</v>
      </c>
      <c r="AE340" s="40">
        <v>6.1728395061728399E-2</v>
      </c>
      <c r="AF340" s="40"/>
      <c r="AG340" s="39">
        <v>0</v>
      </c>
      <c r="AH340" s="40">
        <v>0</v>
      </c>
      <c r="AI340" s="40"/>
      <c r="AJ340" s="39">
        <v>0</v>
      </c>
      <c r="AK340" s="40">
        <v>0</v>
      </c>
      <c r="AL340" s="40"/>
      <c r="AM340" s="39">
        <v>0</v>
      </c>
      <c r="AN340" s="40">
        <v>0</v>
      </c>
      <c r="AO340" s="40"/>
      <c r="AP340" s="39">
        <v>0</v>
      </c>
      <c r="AQ340" s="40">
        <v>0</v>
      </c>
      <c r="AR340" s="40"/>
      <c r="AS340" s="39">
        <v>0</v>
      </c>
      <c r="AT340" s="40">
        <v>0</v>
      </c>
      <c r="AU340" s="40"/>
      <c r="AV340" s="39">
        <v>0</v>
      </c>
      <c r="AW340" s="40">
        <v>0</v>
      </c>
      <c r="AX340" s="40"/>
      <c r="AY340" s="39">
        <v>0</v>
      </c>
      <c r="AZ340" s="40">
        <v>0</v>
      </c>
      <c r="BA340" s="40"/>
    </row>
    <row r="341" spans="1:53">
      <c r="A341" s="71" t="s">
        <v>426</v>
      </c>
      <c r="B341" s="35" t="s">
        <v>4</v>
      </c>
      <c r="C341" s="36">
        <v>8</v>
      </c>
      <c r="D341" s="37">
        <v>7.2892938496583104E-3</v>
      </c>
      <c r="E341" s="37">
        <v>33.3333333333333</v>
      </c>
      <c r="F341" s="36">
        <v>1</v>
      </c>
      <c r="G341" s="37">
        <v>1.2220457045093501E-2</v>
      </c>
      <c r="H341" s="37">
        <v>0</v>
      </c>
      <c r="I341" s="36">
        <v>2</v>
      </c>
      <c r="J341" s="37">
        <v>5.4333061668024998E-2</v>
      </c>
      <c r="K341" s="37">
        <v>0</v>
      </c>
      <c r="L341" s="36">
        <v>0</v>
      </c>
      <c r="M341" s="37">
        <v>0</v>
      </c>
      <c r="N341" s="37">
        <v>0</v>
      </c>
      <c r="O341" s="36">
        <v>0</v>
      </c>
      <c r="P341" s="37">
        <v>0</v>
      </c>
      <c r="Q341" s="37">
        <v>0</v>
      </c>
      <c r="R341" s="36">
        <v>0</v>
      </c>
      <c r="S341" s="37">
        <v>0</v>
      </c>
      <c r="T341" s="37">
        <v>0</v>
      </c>
      <c r="U341" s="36">
        <v>0</v>
      </c>
      <c r="V341" s="37">
        <v>0</v>
      </c>
      <c r="W341" s="37">
        <v>0</v>
      </c>
      <c r="X341" s="36">
        <v>0</v>
      </c>
      <c r="Y341" s="37">
        <v>0</v>
      </c>
      <c r="Z341" s="37">
        <v>0</v>
      </c>
      <c r="AA341" s="39">
        <v>0</v>
      </c>
      <c r="AB341" s="40">
        <v>0</v>
      </c>
      <c r="AC341" s="40">
        <v>0</v>
      </c>
      <c r="AD341" s="39">
        <v>0</v>
      </c>
      <c r="AE341" s="40">
        <v>0</v>
      </c>
      <c r="AF341" s="40">
        <v>0</v>
      </c>
      <c r="AG341" s="39">
        <v>0</v>
      </c>
      <c r="AH341" s="40">
        <v>0</v>
      </c>
      <c r="AI341" s="40">
        <v>0</v>
      </c>
      <c r="AJ341" s="39">
        <v>1</v>
      </c>
      <c r="AK341" s="40">
        <v>1.76397953783736E-2</v>
      </c>
      <c r="AL341" s="40">
        <v>0</v>
      </c>
      <c r="AM341" s="39">
        <v>2</v>
      </c>
      <c r="AN341" s="40">
        <v>2.2851919561243099E-2</v>
      </c>
      <c r="AO341" s="40">
        <v>0</v>
      </c>
      <c r="AP341" s="39">
        <v>0</v>
      </c>
      <c r="AQ341" s="40">
        <v>0</v>
      </c>
      <c r="AR341" s="40">
        <v>0</v>
      </c>
      <c r="AS341" s="39">
        <v>0</v>
      </c>
      <c r="AT341" s="40">
        <v>0</v>
      </c>
      <c r="AU341" s="40">
        <v>0</v>
      </c>
      <c r="AV341" s="39">
        <v>2</v>
      </c>
      <c r="AW341" s="40">
        <v>1.03151271339419E-2</v>
      </c>
      <c r="AX341" s="40">
        <v>100</v>
      </c>
      <c r="AY341" s="39">
        <v>0</v>
      </c>
      <c r="AZ341" s="40">
        <v>0</v>
      </c>
      <c r="BA341" s="40">
        <v>0</v>
      </c>
    </row>
    <row r="342" spans="1:53">
      <c r="A342" s="72"/>
      <c r="B342" s="35" t="s">
        <v>5</v>
      </c>
      <c r="C342" s="36">
        <v>2</v>
      </c>
      <c r="D342" s="37">
        <v>3.6272625049874902E-3</v>
      </c>
      <c r="E342" s="37"/>
      <c r="F342" s="36">
        <v>1</v>
      </c>
      <c r="G342" s="37">
        <v>2.40963855421687E-2</v>
      </c>
      <c r="H342" s="37"/>
      <c r="I342" s="36">
        <v>0</v>
      </c>
      <c r="J342" s="37">
        <v>0</v>
      </c>
      <c r="K342" s="37"/>
      <c r="L342" s="36">
        <v>0</v>
      </c>
      <c r="M342" s="37">
        <v>0</v>
      </c>
      <c r="N342" s="37"/>
      <c r="O342" s="36">
        <v>0</v>
      </c>
      <c r="P342" s="37">
        <v>0</v>
      </c>
      <c r="Q342" s="37"/>
      <c r="R342" s="36">
        <v>0</v>
      </c>
      <c r="S342" s="37">
        <v>0</v>
      </c>
      <c r="T342" s="37"/>
      <c r="U342" s="36">
        <v>0</v>
      </c>
      <c r="V342" s="37">
        <v>0</v>
      </c>
      <c r="W342" s="37"/>
      <c r="X342" s="36">
        <v>0</v>
      </c>
      <c r="Y342" s="37">
        <v>0</v>
      </c>
      <c r="Z342" s="37"/>
      <c r="AA342" s="39">
        <v>0</v>
      </c>
      <c r="AB342" s="40">
        <v>0</v>
      </c>
      <c r="AC342" s="40"/>
      <c r="AD342" s="39">
        <v>0</v>
      </c>
      <c r="AE342" s="40">
        <v>0</v>
      </c>
      <c r="AF342" s="40"/>
      <c r="AG342" s="39">
        <v>0</v>
      </c>
      <c r="AH342" s="40">
        <v>0</v>
      </c>
      <c r="AI342" s="40"/>
      <c r="AJ342" s="39">
        <v>0</v>
      </c>
      <c r="AK342" s="40">
        <v>0</v>
      </c>
      <c r="AL342" s="40"/>
      <c r="AM342" s="39">
        <v>0</v>
      </c>
      <c r="AN342" s="40">
        <v>0</v>
      </c>
      <c r="AO342" s="40"/>
      <c r="AP342" s="39">
        <v>0</v>
      </c>
      <c r="AQ342" s="40">
        <v>0</v>
      </c>
      <c r="AR342" s="40"/>
      <c r="AS342" s="39">
        <v>0</v>
      </c>
      <c r="AT342" s="40">
        <v>0</v>
      </c>
      <c r="AU342" s="40"/>
      <c r="AV342" s="39">
        <v>1</v>
      </c>
      <c r="AW342" s="40">
        <v>1.04569695702186E-2</v>
      </c>
      <c r="AX342" s="40"/>
      <c r="AY342" s="39">
        <v>0</v>
      </c>
      <c r="AZ342" s="40">
        <v>0</v>
      </c>
      <c r="BA342" s="40"/>
    </row>
    <row r="343" spans="1:53">
      <c r="A343" s="74"/>
      <c r="B343" s="35" t="s">
        <v>6</v>
      </c>
      <c r="C343" s="36">
        <v>6</v>
      </c>
      <c r="D343" s="37">
        <v>1.0986596352449999E-2</v>
      </c>
      <c r="E343" s="37"/>
      <c r="F343" s="36">
        <v>0</v>
      </c>
      <c r="G343" s="37">
        <v>0</v>
      </c>
      <c r="H343" s="37"/>
      <c r="I343" s="36">
        <v>2</v>
      </c>
      <c r="J343" s="37">
        <v>0.111172873818788</v>
      </c>
      <c r="K343" s="37"/>
      <c r="L343" s="36">
        <v>0</v>
      </c>
      <c r="M343" s="37">
        <v>0</v>
      </c>
      <c r="N343" s="37"/>
      <c r="O343" s="36">
        <v>0</v>
      </c>
      <c r="P343" s="37">
        <v>0</v>
      </c>
      <c r="Q343" s="37"/>
      <c r="R343" s="36">
        <v>0</v>
      </c>
      <c r="S343" s="37">
        <v>0</v>
      </c>
      <c r="T343" s="37"/>
      <c r="U343" s="36">
        <v>0</v>
      </c>
      <c r="V343" s="37">
        <v>0</v>
      </c>
      <c r="W343" s="37"/>
      <c r="X343" s="36">
        <v>0</v>
      </c>
      <c r="Y343" s="37">
        <v>0</v>
      </c>
      <c r="Z343" s="37"/>
      <c r="AA343" s="39">
        <v>0</v>
      </c>
      <c r="AB343" s="40">
        <v>0</v>
      </c>
      <c r="AC343" s="40"/>
      <c r="AD343" s="39">
        <v>0</v>
      </c>
      <c r="AE343" s="40">
        <v>0</v>
      </c>
      <c r="AF343" s="40"/>
      <c r="AG343" s="39">
        <v>0</v>
      </c>
      <c r="AH343" s="40">
        <v>0</v>
      </c>
      <c r="AI343" s="40"/>
      <c r="AJ343" s="39">
        <v>1</v>
      </c>
      <c r="AK343" s="40">
        <v>3.5612535612535599E-2</v>
      </c>
      <c r="AL343" s="40"/>
      <c r="AM343" s="39">
        <v>2</v>
      </c>
      <c r="AN343" s="40">
        <v>4.4802867383512503E-2</v>
      </c>
      <c r="AO343" s="40"/>
      <c r="AP343" s="39">
        <v>0</v>
      </c>
      <c r="AQ343" s="40">
        <v>0</v>
      </c>
      <c r="AR343" s="40"/>
      <c r="AS343" s="39">
        <v>0</v>
      </c>
      <c r="AT343" s="40">
        <v>0</v>
      </c>
      <c r="AU343" s="40"/>
      <c r="AV343" s="39">
        <v>1</v>
      </c>
      <c r="AW343" s="40">
        <v>1.01770812131081E-2</v>
      </c>
      <c r="AX343" s="40"/>
      <c r="AY343" s="39">
        <v>0</v>
      </c>
      <c r="AZ343" s="40">
        <v>0</v>
      </c>
      <c r="BA343" s="40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86"/>
  <sheetViews>
    <sheetView workbookViewId="0">
      <selection activeCell="K16" sqref="K16"/>
    </sheetView>
  </sheetViews>
  <sheetFormatPr defaultRowHeight="16.5"/>
  <cols>
    <col min="1" max="6" width="9" style="17"/>
  </cols>
  <sheetData>
    <row r="1" spans="1:6" ht="26.25">
      <c r="A1" s="75" t="s">
        <v>381</v>
      </c>
      <c r="B1" s="75"/>
      <c r="C1" s="75"/>
      <c r="D1" s="75"/>
      <c r="E1" s="75"/>
      <c r="F1" s="75"/>
    </row>
    <row r="2" spans="1:6">
      <c r="A2" s="43" t="s">
        <v>2</v>
      </c>
      <c r="B2" s="41" t="s">
        <v>30</v>
      </c>
      <c r="C2" s="41" t="s">
        <v>12</v>
      </c>
      <c r="D2" s="41" t="s">
        <v>5</v>
      </c>
      <c r="E2" s="41" t="s">
        <v>6</v>
      </c>
      <c r="F2" s="41" t="s">
        <v>4</v>
      </c>
    </row>
    <row r="3" spans="1:6">
      <c r="A3" s="44" t="s">
        <v>31</v>
      </c>
      <c r="B3" s="42">
        <v>1</v>
      </c>
      <c r="C3" s="42">
        <v>114</v>
      </c>
      <c r="D3" s="42">
        <v>54</v>
      </c>
      <c r="E3" s="42">
        <v>60</v>
      </c>
      <c r="F3" s="42">
        <v>114</v>
      </c>
    </row>
    <row r="4" spans="1:6">
      <c r="A4" s="44" t="s">
        <v>31</v>
      </c>
      <c r="B4" s="42">
        <v>2</v>
      </c>
      <c r="C4" s="42">
        <v>219</v>
      </c>
      <c r="D4" s="42">
        <v>240</v>
      </c>
      <c r="E4" s="42">
        <v>198</v>
      </c>
      <c r="F4" s="42">
        <v>438</v>
      </c>
    </row>
    <row r="5" spans="1:6">
      <c r="A5" s="44" t="s">
        <v>31</v>
      </c>
      <c r="B5" s="42">
        <v>3</v>
      </c>
      <c r="C5" s="42">
        <v>70</v>
      </c>
      <c r="D5" s="42">
        <v>103</v>
      </c>
      <c r="E5" s="42">
        <v>107</v>
      </c>
      <c r="F5" s="42">
        <v>210</v>
      </c>
    </row>
    <row r="6" spans="1:6">
      <c r="A6" s="44" t="s">
        <v>31</v>
      </c>
      <c r="B6" s="42">
        <v>4</v>
      </c>
      <c r="C6" s="42">
        <v>10</v>
      </c>
      <c r="D6" s="42">
        <v>20</v>
      </c>
      <c r="E6" s="42">
        <v>20</v>
      </c>
      <c r="F6" s="42">
        <v>40</v>
      </c>
    </row>
    <row r="7" spans="1:6">
      <c r="A7" s="44" t="s">
        <v>31</v>
      </c>
      <c r="B7" s="42">
        <v>5</v>
      </c>
      <c r="C7" s="42">
        <v>1</v>
      </c>
      <c r="D7" s="42">
        <v>1</v>
      </c>
      <c r="E7" s="42">
        <v>4</v>
      </c>
      <c r="F7" s="42">
        <v>5</v>
      </c>
    </row>
    <row r="8" spans="1:6">
      <c r="A8" s="44" t="s">
        <v>31</v>
      </c>
      <c r="B8" s="42">
        <v>7</v>
      </c>
      <c r="C8" s="42">
        <v>1</v>
      </c>
      <c r="D8" s="42">
        <v>3</v>
      </c>
      <c r="E8" s="42">
        <v>4</v>
      </c>
      <c r="F8" s="42">
        <v>7</v>
      </c>
    </row>
    <row r="9" spans="1:6">
      <c r="A9" s="44" t="s">
        <v>32</v>
      </c>
      <c r="B9" s="42">
        <v>1</v>
      </c>
      <c r="C9" s="42">
        <v>40</v>
      </c>
      <c r="D9" s="42">
        <v>23</v>
      </c>
      <c r="E9" s="42">
        <v>17</v>
      </c>
      <c r="F9" s="42">
        <v>40</v>
      </c>
    </row>
    <row r="10" spans="1:6">
      <c r="A10" s="44" t="s">
        <v>32</v>
      </c>
      <c r="B10" s="42">
        <v>2</v>
      </c>
      <c r="C10" s="42">
        <v>57</v>
      </c>
      <c r="D10" s="42">
        <v>60</v>
      </c>
      <c r="E10" s="42">
        <v>54</v>
      </c>
      <c r="F10" s="42">
        <v>114</v>
      </c>
    </row>
    <row r="11" spans="1:6">
      <c r="A11" s="44" t="s">
        <v>32</v>
      </c>
      <c r="B11" s="42">
        <v>3</v>
      </c>
      <c r="C11" s="42">
        <v>30</v>
      </c>
      <c r="D11" s="42">
        <v>42</v>
      </c>
      <c r="E11" s="42">
        <v>48</v>
      </c>
      <c r="F11" s="42">
        <v>90</v>
      </c>
    </row>
    <row r="12" spans="1:6">
      <c r="A12" s="44" t="s">
        <v>32</v>
      </c>
      <c r="B12" s="42">
        <v>4</v>
      </c>
      <c r="C12" s="42">
        <v>3</v>
      </c>
      <c r="D12" s="42">
        <v>3</v>
      </c>
      <c r="E12" s="42">
        <v>9</v>
      </c>
      <c r="F12" s="42">
        <v>12</v>
      </c>
    </row>
    <row r="13" spans="1:6">
      <c r="A13" s="44" t="s">
        <v>32</v>
      </c>
      <c r="B13" s="42">
        <v>5</v>
      </c>
      <c r="C13" s="42">
        <v>1</v>
      </c>
      <c r="D13" s="42">
        <v>2</v>
      </c>
      <c r="E13" s="42">
        <v>3</v>
      </c>
      <c r="F13" s="42">
        <v>5</v>
      </c>
    </row>
    <row r="14" spans="1:6">
      <c r="A14" s="44" t="s">
        <v>32</v>
      </c>
      <c r="B14" s="42">
        <v>6</v>
      </c>
      <c r="C14" s="42">
        <v>1</v>
      </c>
      <c r="D14" s="42">
        <v>2</v>
      </c>
      <c r="E14" s="42">
        <v>4</v>
      </c>
      <c r="F14" s="42">
        <v>6</v>
      </c>
    </row>
    <row r="15" spans="1:6">
      <c r="A15" s="44" t="s">
        <v>33</v>
      </c>
      <c r="B15" s="42">
        <v>1</v>
      </c>
      <c r="C15" s="42">
        <v>41</v>
      </c>
      <c r="D15" s="42">
        <v>20</v>
      </c>
      <c r="E15" s="42">
        <v>21</v>
      </c>
      <c r="F15" s="42">
        <v>41</v>
      </c>
    </row>
    <row r="16" spans="1:6">
      <c r="A16" s="44" t="s">
        <v>33</v>
      </c>
      <c r="B16" s="42">
        <v>2</v>
      </c>
      <c r="C16" s="42">
        <v>46</v>
      </c>
      <c r="D16" s="42">
        <v>49</v>
      </c>
      <c r="E16" s="42">
        <v>43</v>
      </c>
      <c r="F16" s="42">
        <v>92</v>
      </c>
    </row>
    <row r="17" spans="1:6">
      <c r="A17" s="44" t="s">
        <v>33</v>
      </c>
      <c r="B17" s="42">
        <v>3</v>
      </c>
      <c r="C17" s="42">
        <v>16</v>
      </c>
      <c r="D17" s="42">
        <v>27</v>
      </c>
      <c r="E17" s="42">
        <v>21</v>
      </c>
      <c r="F17" s="42">
        <v>48</v>
      </c>
    </row>
    <row r="18" spans="1:6">
      <c r="A18" s="44" t="s">
        <v>33</v>
      </c>
      <c r="B18" s="42">
        <v>4</v>
      </c>
      <c r="C18" s="42">
        <v>5</v>
      </c>
      <c r="D18" s="42">
        <v>4</v>
      </c>
      <c r="E18" s="42">
        <v>16</v>
      </c>
      <c r="F18" s="42">
        <v>20</v>
      </c>
    </row>
    <row r="19" spans="1:6">
      <c r="A19" s="44" t="s">
        <v>33</v>
      </c>
      <c r="B19" s="42">
        <v>5</v>
      </c>
      <c r="C19" s="42">
        <v>1</v>
      </c>
      <c r="D19" s="42">
        <v>5</v>
      </c>
      <c r="E19" s="42">
        <v>0</v>
      </c>
      <c r="F19" s="42">
        <v>5</v>
      </c>
    </row>
    <row r="20" spans="1:6">
      <c r="A20" s="44" t="s">
        <v>34</v>
      </c>
      <c r="B20" s="42">
        <v>1</v>
      </c>
      <c r="C20" s="42">
        <v>91</v>
      </c>
      <c r="D20" s="42">
        <v>42</v>
      </c>
      <c r="E20" s="42">
        <v>49</v>
      </c>
      <c r="F20" s="42">
        <v>91</v>
      </c>
    </row>
    <row r="21" spans="1:6">
      <c r="A21" s="44" t="s">
        <v>34</v>
      </c>
      <c r="B21" s="42">
        <v>2</v>
      </c>
      <c r="C21" s="42">
        <v>101</v>
      </c>
      <c r="D21" s="42">
        <v>107</v>
      </c>
      <c r="E21" s="42">
        <v>95</v>
      </c>
      <c r="F21" s="42">
        <v>202</v>
      </c>
    </row>
    <row r="22" spans="1:6">
      <c r="A22" s="44" t="s">
        <v>34</v>
      </c>
      <c r="B22" s="42">
        <v>3</v>
      </c>
      <c r="C22" s="42">
        <v>55</v>
      </c>
      <c r="D22" s="42">
        <v>79</v>
      </c>
      <c r="E22" s="42">
        <v>86</v>
      </c>
      <c r="F22" s="42">
        <v>165</v>
      </c>
    </row>
    <row r="23" spans="1:6">
      <c r="A23" s="44" t="s">
        <v>34</v>
      </c>
      <c r="B23" s="42">
        <v>4</v>
      </c>
      <c r="C23" s="42">
        <v>9</v>
      </c>
      <c r="D23" s="42">
        <v>11</v>
      </c>
      <c r="E23" s="42">
        <v>25</v>
      </c>
      <c r="F23" s="42">
        <v>36</v>
      </c>
    </row>
    <row r="24" spans="1:6">
      <c r="A24" s="44" t="s">
        <v>34</v>
      </c>
      <c r="B24" s="42">
        <v>5</v>
      </c>
      <c r="C24" s="42">
        <v>2</v>
      </c>
      <c r="D24" s="42">
        <v>4</v>
      </c>
      <c r="E24" s="42">
        <v>6</v>
      </c>
      <c r="F24" s="42">
        <v>10</v>
      </c>
    </row>
    <row r="25" spans="1:6">
      <c r="A25" s="44" t="s">
        <v>34</v>
      </c>
      <c r="B25" s="42">
        <v>6</v>
      </c>
      <c r="C25" s="42">
        <v>3</v>
      </c>
      <c r="D25" s="42">
        <v>9</v>
      </c>
      <c r="E25" s="42">
        <v>9</v>
      </c>
      <c r="F25" s="42">
        <v>18</v>
      </c>
    </row>
    <row r="26" spans="1:6">
      <c r="A26" s="44" t="s">
        <v>35</v>
      </c>
      <c r="B26" s="42">
        <v>1</v>
      </c>
      <c r="C26" s="42">
        <v>77</v>
      </c>
      <c r="D26" s="42">
        <v>38</v>
      </c>
      <c r="E26" s="42">
        <v>39</v>
      </c>
      <c r="F26" s="42">
        <v>77</v>
      </c>
    </row>
    <row r="27" spans="1:6">
      <c r="A27" s="44" t="s">
        <v>35</v>
      </c>
      <c r="B27" s="42">
        <v>2</v>
      </c>
      <c r="C27" s="42">
        <v>106</v>
      </c>
      <c r="D27" s="42">
        <v>126</v>
      </c>
      <c r="E27" s="42">
        <v>86</v>
      </c>
      <c r="F27" s="42">
        <v>212</v>
      </c>
    </row>
    <row r="28" spans="1:6">
      <c r="A28" s="44" t="s">
        <v>35</v>
      </c>
      <c r="B28" s="42">
        <v>3</v>
      </c>
      <c r="C28" s="42">
        <v>37</v>
      </c>
      <c r="D28" s="42">
        <v>55</v>
      </c>
      <c r="E28" s="42">
        <v>56</v>
      </c>
      <c r="F28" s="42">
        <v>111</v>
      </c>
    </row>
    <row r="29" spans="1:6">
      <c r="A29" s="44" t="s">
        <v>35</v>
      </c>
      <c r="B29" s="42">
        <v>6</v>
      </c>
      <c r="C29" s="42">
        <v>1</v>
      </c>
      <c r="D29" s="42">
        <v>3</v>
      </c>
      <c r="E29" s="42">
        <v>3</v>
      </c>
      <c r="F29" s="42">
        <v>6</v>
      </c>
    </row>
    <row r="30" spans="1:6">
      <c r="A30" s="44" t="s">
        <v>36</v>
      </c>
      <c r="B30" s="42">
        <v>1</v>
      </c>
      <c r="C30" s="42">
        <v>134</v>
      </c>
      <c r="D30" s="42">
        <v>61</v>
      </c>
      <c r="E30" s="42">
        <v>73</v>
      </c>
      <c r="F30" s="42">
        <v>134</v>
      </c>
    </row>
    <row r="31" spans="1:6">
      <c r="A31" s="44" t="s">
        <v>36</v>
      </c>
      <c r="B31" s="42">
        <v>2</v>
      </c>
      <c r="C31" s="42">
        <v>212</v>
      </c>
      <c r="D31" s="42">
        <v>231</v>
      </c>
      <c r="E31" s="42">
        <v>193</v>
      </c>
      <c r="F31" s="42">
        <v>424</v>
      </c>
    </row>
    <row r="32" spans="1:6">
      <c r="A32" s="44" t="s">
        <v>36</v>
      </c>
      <c r="B32" s="42">
        <v>3</v>
      </c>
      <c r="C32" s="42">
        <v>73</v>
      </c>
      <c r="D32" s="42">
        <v>110</v>
      </c>
      <c r="E32" s="42">
        <v>109</v>
      </c>
      <c r="F32" s="42">
        <v>219</v>
      </c>
    </row>
    <row r="33" spans="1:6">
      <c r="A33" s="44" t="s">
        <v>36</v>
      </c>
      <c r="B33" s="42">
        <v>4</v>
      </c>
      <c r="C33" s="42">
        <v>8</v>
      </c>
      <c r="D33" s="42">
        <v>8</v>
      </c>
      <c r="E33" s="42">
        <v>24</v>
      </c>
      <c r="F33" s="42">
        <v>32</v>
      </c>
    </row>
    <row r="34" spans="1:6">
      <c r="A34" s="44" t="s">
        <v>36</v>
      </c>
      <c r="B34" s="42">
        <v>5</v>
      </c>
      <c r="C34" s="42">
        <v>5</v>
      </c>
      <c r="D34" s="42">
        <v>9</v>
      </c>
      <c r="E34" s="42">
        <v>16</v>
      </c>
      <c r="F34" s="42">
        <v>25</v>
      </c>
    </row>
    <row r="35" spans="1:6">
      <c r="A35" s="44" t="s">
        <v>37</v>
      </c>
      <c r="B35" s="42">
        <v>1</v>
      </c>
      <c r="C35" s="42">
        <v>58</v>
      </c>
      <c r="D35" s="42">
        <v>34</v>
      </c>
      <c r="E35" s="42">
        <v>24</v>
      </c>
      <c r="F35" s="42">
        <v>58</v>
      </c>
    </row>
    <row r="36" spans="1:6">
      <c r="A36" s="44" t="s">
        <v>37</v>
      </c>
      <c r="B36" s="42">
        <v>2</v>
      </c>
      <c r="C36" s="42">
        <v>82</v>
      </c>
      <c r="D36" s="42">
        <v>88</v>
      </c>
      <c r="E36" s="42">
        <v>76</v>
      </c>
      <c r="F36" s="42">
        <v>164</v>
      </c>
    </row>
    <row r="37" spans="1:6">
      <c r="A37" s="44" t="s">
        <v>37</v>
      </c>
      <c r="B37" s="42">
        <v>3</v>
      </c>
      <c r="C37" s="42">
        <v>44</v>
      </c>
      <c r="D37" s="42">
        <v>67</v>
      </c>
      <c r="E37" s="42">
        <v>65</v>
      </c>
      <c r="F37" s="42">
        <v>132</v>
      </c>
    </row>
    <row r="38" spans="1:6">
      <c r="A38" s="44" t="s">
        <v>37</v>
      </c>
      <c r="B38" s="42">
        <v>4</v>
      </c>
      <c r="C38" s="42">
        <v>5</v>
      </c>
      <c r="D38" s="42">
        <v>11</v>
      </c>
      <c r="E38" s="42">
        <v>9</v>
      </c>
      <c r="F38" s="42">
        <v>20</v>
      </c>
    </row>
    <row r="39" spans="1:6">
      <c r="A39" s="44" t="s">
        <v>37</v>
      </c>
      <c r="B39" s="42">
        <v>5</v>
      </c>
      <c r="C39" s="42">
        <v>2</v>
      </c>
      <c r="D39" s="42">
        <v>2</v>
      </c>
      <c r="E39" s="42">
        <v>8</v>
      </c>
      <c r="F39" s="42">
        <v>10</v>
      </c>
    </row>
    <row r="40" spans="1:6">
      <c r="A40" s="44" t="s">
        <v>38</v>
      </c>
      <c r="B40" s="42">
        <v>1</v>
      </c>
      <c r="C40" s="42">
        <v>72</v>
      </c>
      <c r="D40" s="42">
        <v>44</v>
      </c>
      <c r="E40" s="42">
        <v>28</v>
      </c>
      <c r="F40" s="42">
        <v>72</v>
      </c>
    </row>
    <row r="41" spans="1:6">
      <c r="A41" s="44" t="s">
        <v>38</v>
      </c>
      <c r="B41" s="42">
        <v>2</v>
      </c>
      <c r="C41" s="42">
        <v>108</v>
      </c>
      <c r="D41" s="42">
        <v>106</v>
      </c>
      <c r="E41" s="42">
        <v>110</v>
      </c>
      <c r="F41" s="42">
        <v>216</v>
      </c>
    </row>
    <row r="42" spans="1:6">
      <c r="A42" s="44" t="s">
        <v>38</v>
      </c>
      <c r="B42" s="42">
        <v>3</v>
      </c>
      <c r="C42" s="42">
        <v>58</v>
      </c>
      <c r="D42" s="42">
        <v>80</v>
      </c>
      <c r="E42" s="42">
        <v>94</v>
      </c>
      <c r="F42" s="42">
        <v>174</v>
      </c>
    </row>
    <row r="43" spans="1:6">
      <c r="A43" s="44" t="s">
        <v>38</v>
      </c>
      <c r="B43" s="42">
        <v>4</v>
      </c>
      <c r="C43" s="42">
        <v>11</v>
      </c>
      <c r="D43" s="42">
        <v>20</v>
      </c>
      <c r="E43" s="42">
        <v>24</v>
      </c>
      <c r="F43" s="42">
        <v>44</v>
      </c>
    </row>
    <row r="44" spans="1:6">
      <c r="A44" s="44" t="s">
        <v>38</v>
      </c>
      <c r="B44" s="42">
        <v>5</v>
      </c>
      <c r="C44" s="42">
        <v>2</v>
      </c>
      <c r="D44" s="42">
        <v>4</v>
      </c>
      <c r="E44" s="42">
        <v>6</v>
      </c>
      <c r="F44" s="42">
        <v>10</v>
      </c>
    </row>
    <row r="45" spans="1:6">
      <c r="A45" s="44" t="s">
        <v>39</v>
      </c>
      <c r="B45" s="42">
        <v>1</v>
      </c>
      <c r="C45" s="42">
        <v>32</v>
      </c>
      <c r="D45" s="42">
        <v>15</v>
      </c>
      <c r="E45" s="42">
        <v>17</v>
      </c>
      <c r="F45" s="42">
        <v>32</v>
      </c>
    </row>
    <row r="46" spans="1:6">
      <c r="A46" s="44" t="s">
        <v>39</v>
      </c>
      <c r="B46" s="42">
        <v>2</v>
      </c>
      <c r="C46" s="42">
        <v>52</v>
      </c>
      <c r="D46" s="42">
        <v>54</v>
      </c>
      <c r="E46" s="42">
        <v>50</v>
      </c>
      <c r="F46" s="42">
        <v>104</v>
      </c>
    </row>
    <row r="47" spans="1:6">
      <c r="A47" s="44" t="s">
        <v>39</v>
      </c>
      <c r="B47" s="42">
        <v>3</v>
      </c>
      <c r="C47" s="42">
        <v>22</v>
      </c>
      <c r="D47" s="42">
        <v>37</v>
      </c>
      <c r="E47" s="42">
        <v>29</v>
      </c>
      <c r="F47" s="42">
        <v>66</v>
      </c>
    </row>
    <row r="48" spans="1:6">
      <c r="A48" s="44" t="s">
        <v>39</v>
      </c>
      <c r="B48" s="42">
        <v>5</v>
      </c>
      <c r="C48" s="42">
        <v>1</v>
      </c>
      <c r="D48" s="42">
        <v>0</v>
      </c>
      <c r="E48" s="42">
        <v>5</v>
      </c>
      <c r="F48" s="42">
        <v>5</v>
      </c>
    </row>
    <row r="49" spans="1:6">
      <c r="A49" s="44" t="s">
        <v>39</v>
      </c>
      <c r="B49" s="42">
        <v>6</v>
      </c>
      <c r="C49" s="42">
        <v>1</v>
      </c>
      <c r="D49" s="42">
        <v>3</v>
      </c>
      <c r="E49" s="42">
        <v>3</v>
      </c>
      <c r="F49" s="42">
        <v>6</v>
      </c>
    </row>
    <row r="50" spans="1:6">
      <c r="A50" s="44" t="s">
        <v>40</v>
      </c>
      <c r="B50" s="42">
        <v>1</v>
      </c>
      <c r="C50" s="42">
        <v>34</v>
      </c>
      <c r="D50" s="42">
        <v>20</v>
      </c>
      <c r="E50" s="42">
        <v>14</v>
      </c>
      <c r="F50" s="42">
        <v>34</v>
      </c>
    </row>
    <row r="51" spans="1:6">
      <c r="A51" s="44" t="s">
        <v>40</v>
      </c>
      <c r="B51" s="42">
        <v>2</v>
      </c>
      <c r="C51" s="42">
        <v>32</v>
      </c>
      <c r="D51" s="42">
        <v>35</v>
      </c>
      <c r="E51" s="42">
        <v>29</v>
      </c>
      <c r="F51" s="42">
        <v>64</v>
      </c>
    </row>
    <row r="52" spans="1:6">
      <c r="A52" s="44" t="s">
        <v>40</v>
      </c>
      <c r="B52" s="42">
        <v>3</v>
      </c>
      <c r="C52" s="42">
        <v>21</v>
      </c>
      <c r="D52" s="42">
        <v>30</v>
      </c>
      <c r="E52" s="42">
        <v>33</v>
      </c>
      <c r="F52" s="42">
        <v>63</v>
      </c>
    </row>
    <row r="53" spans="1:6">
      <c r="A53" s="44" t="s">
        <v>40</v>
      </c>
      <c r="B53" s="42">
        <v>4</v>
      </c>
      <c r="C53" s="42">
        <v>1</v>
      </c>
      <c r="D53" s="42">
        <v>2</v>
      </c>
      <c r="E53" s="42">
        <v>2</v>
      </c>
      <c r="F53" s="42">
        <v>4</v>
      </c>
    </row>
    <row r="54" spans="1:6">
      <c r="A54" s="44" t="s">
        <v>40</v>
      </c>
      <c r="B54" s="42">
        <v>5</v>
      </c>
      <c r="C54" s="42">
        <v>1</v>
      </c>
      <c r="D54" s="42">
        <v>2</v>
      </c>
      <c r="E54" s="42">
        <v>3</v>
      </c>
      <c r="F54" s="42">
        <v>5</v>
      </c>
    </row>
    <row r="55" spans="1:6">
      <c r="A55" s="44" t="s">
        <v>41</v>
      </c>
      <c r="B55" s="42">
        <v>1</v>
      </c>
      <c r="C55" s="42">
        <v>118</v>
      </c>
      <c r="D55" s="42">
        <v>61</v>
      </c>
      <c r="E55" s="42">
        <v>57</v>
      </c>
      <c r="F55" s="42">
        <v>118</v>
      </c>
    </row>
    <row r="56" spans="1:6">
      <c r="A56" s="44" t="s">
        <v>41</v>
      </c>
      <c r="B56" s="42">
        <v>2</v>
      </c>
      <c r="C56" s="42">
        <v>184</v>
      </c>
      <c r="D56" s="42">
        <v>189</v>
      </c>
      <c r="E56" s="42">
        <v>179</v>
      </c>
      <c r="F56" s="42">
        <v>368</v>
      </c>
    </row>
    <row r="57" spans="1:6">
      <c r="A57" s="44" t="s">
        <v>41</v>
      </c>
      <c r="B57" s="42">
        <v>3</v>
      </c>
      <c r="C57" s="42">
        <v>77</v>
      </c>
      <c r="D57" s="42">
        <v>109</v>
      </c>
      <c r="E57" s="42">
        <v>122</v>
      </c>
      <c r="F57" s="42">
        <v>231</v>
      </c>
    </row>
    <row r="58" spans="1:6">
      <c r="A58" s="44" t="s">
        <v>41</v>
      </c>
      <c r="B58" s="42">
        <v>4</v>
      </c>
      <c r="C58" s="42">
        <v>7</v>
      </c>
      <c r="D58" s="42">
        <v>8</v>
      </c>
      <c r="E58" s="42">
        <v>20</v>
      </c>
      <c r="F58" s="42">
        <v>28</v>
      </c>
    </row>
    <row r="59" spans="1:6">
      <c r="A59" s="44" t="s">
        <v>41</v>
      </c>
      <c r="B59" s="42">
        <v>5</v>
      </c>
      <c r="C59" s="42">
        <v>1</v>
      </c>
      <c r="D59" s="42">
        <v>4</v>
      </c>
      <c r="E59" s="42">
        <v>1</v>
      </c>
      <c r="F59" s="42">
        <v>5</v>
      </c>
    </row>
    <row r="60" spans="1:6">
      <c r="A60" s="44" t="s">
        <v>42</v>
      </c>
      <c r="B60" s="42">
        <v>1</v>
      </c>
      <c r="C60" s="42">
        <v>188</v>
      </c>
      <c r="D60" s="42">
        <v>95</v>
      </c>
      <c r="E60" s="42">
        <v>93</v>
      </c>
      <c r="F60" s="42">
        <v>188</v>
      </c>
    </row>
    <row r="61" spans="1:6">
      <c r="A61" s="44" t="s">
        <v>42</v>
      </c>
      <c r="B61" s="42">
        <v>2</v>
      </c>
      <c r="C61" s="42">
        <v>378</v>
      </c>
      <c r="D61" s="42">
        <v>385</v>
      </c>
      <c r="E61" s="42">
        <v>371</v>
      </c>
      <c r="F61" s="42">
        <v>756</v>
      </c>
    </row>
    <row r="62" spans="1:6">
      <c r="A62" s="44" t="s">
        <v>42</v>
      </c>
      <c r="B62" s="42">
        <v>3</v>
      </c>
      <c r="C62" s="42">
        <v>131</v>
      </c>
      <c r="D62" s="42">
        <v>181</v>
      </c>
      <c r="E62" s="42">
        <v>212</v>
      </c>
      <c r="F62" s="42">
        <v>393</v>
      </c>
    </row>
    <row r="63" spans="1:6">
      <c r="A63" s="44" t="s">
        <v>42</v>
      </c>
      <c r="B63" s="42">
        <v>4</v>
      </c>
      <c r="C63" s="42">
        <v>10</v>
      </c>
      <c r="D63" s="42">
        <v>12</v>
      </c>
      <c r="E63" s="42">
        <v>28</v>
      </c>
      <c r="F63" s="42">
        <v>40</v>
      </c>
    </row>
    <row r="64" spans="1:6">
      <c r="A64" s="44" t="s">
        <v>42</v>
      </c>
      <c r="B64" s="42">
        <v>5</v>
      </c>
      <c r="C64" s="42">
        <v>1</v>
      </c>
      <c r="D64" s="42">
        <v>4</v>
      </c>
      <c r="E64" s="42">
        <v>1</v>
      </c>
      <c r="F64" s="42">
        <v>5</v>
      </c>
    </row>
    <row r="65" spans="1:6">
      <c r="A65" s="44" t="s">
        <v>42</v>
      </c>
      <c r="B65" s="42">
        <v>6</v>
      </c>
      <c r="C65" s="42">
        <v>1</v>
      </c>
      <c r="D65" s="42">
        <v>4</v>
      </c>
      <c r="E65" s="42">
        <v>2</v>
      </c>
      <c r="F65" s="42">
        <v>6</v>
      </c>
    </row>
    <row r="66" spans="1:6">
      <c r="A66" s="44" t="s">
        <v>43</v>
      </c>
      <c r="B66" s="42">
        <v>1</v>
      </c>
      <c r="C66" s="42">
        <v>139</v>
      </c>
      <c r="D66" s="42">
        <v>76</v>
      </c>
      <c r="E66" s="42">
        <v>63</v>
      </c>
      <c r="F66" s="42">
        <v>139</v>
      </c>
    </row>
    <row r="67" spans="1:6">
      <c r="A67" s="44" t="s">
        <v>43</v>
      </c>
      <c r="B67" s="42">
        <v>2</v>
      </c>
      <c r="C67" s="42">
        <v>318</v>
      </c>
      <c r="D67" s="42">
        <v>322</v>
      </c>
      <c r="E67" s="42">
        <v>314</v>
      </c>
      <c r="F67" s="42">
        <v>636</v>
      </c>
    </row>
    <row r="68" spans="1:6">
      <c r="A68" s="44" t="s">
        <v>43</v>
      </c>
      <c r="B68" s="42">
        <v>3</v>
      </c>
      <c r="C68" s="42">
        <v>107</v>
      </c>
      <c r="D68" s="42">
        <v>156</v>
      </c>
      <c r="E68" s="42">
        <v>165</v>
      </c>
      <c r="F68" s="42">
        <v>321</v>
      </c>
    </row>
    <row r="69" spans="1:6">
      <c r="A69" s="44" t="s">
        <v>43</v>
      </c>
      <c r="B69" s="42">
        <v>4</v>
      </c>
      <c r="C69" s="42">
        <v>16</v>
      </c>
      <c r="D69" s="42">
        <v>36</v>
      </c>
      <c r="E69" s="42">
        <v>28</v>
      </c>
      <c r="F69" s="42">
        <v>64</v>
      </c>
    </row>
    <row r="70" spans="1:6">
      <c r="A70" s="44" t="s">
        <v>43</v>
      </c>
      <c r="B70" s="42">
        <v>5</v>
      </c>
      <c r="C70" s="42">
        <v>2</v>
      </c>
      <c r="D70" s="42">
        <v>5</v>
      </c>
      <c r="E70" s="42">
        <v>5</v>
      </c>
      <c r="F70" s="42">
        <v>10</v>
      </c>
    </row>
    <row r="71" spans="1:6">
      <c r="A71" s="44" t="s">
        <v>44</v>
      </c>
      <c r="B71" s="42">
        <v>1</v>
      </c>
      <c r="C71" s="42">
        <v>258</v>
      </c>
      <c r="D71" s="42">
        <v>140</v>
      </c>
      <c r="E71" s="42">
        <v>118</v>
      </c>
      <c r="F71" s="42">
        <v>258</v>
      </c>
    </row>
    <row r="72" spans="1:6">
      <c r="A72" s="44" t="s">
        <v>44</v>
      </c>
      <c r="B72" s="42">
        <v>2</v>
      </c>
      <c r="C72" s="42">
        <v>349</v>
      </c>
      <c r="D72" s="42">
        <v>359</v>
      </c>
      <c r="E72" s="42">
        <v>339</v>
      </c>
      <c r="F72" s="42">
        <v>698</v>
      </c>
    </row>
    <row r="73" spans="1:6">
      <c r="A73" s="44" t="s">
        <v>44</v>
      </c>
      <c r="B73" s="42">
        <v>3</v>
      </c>
      <c r="C73" s="42">
        <v>100</v>
      </c>
      <c r="D73" s="42">
        <v>138</v>
      </c>
      <c r="E73" s="42">
        <v>162</v>
      </c>
      <c r="F73" s="42">
        <v>300</v>
      </c>
    </row>
    <row r="74" spans="1:6">
      <c r="A74" s="44" t="s">
        <v>44</v>
      </c>
      <c r="B74" s="42">
        <v>4</v>
      </c>
      <c r="C74" s="42">
        <v>13</v>
      </c>
      <c r="D74" s="42">
        <v>28</v>
      </c>
      <c r="E74" s="42">
        <v>24</v>
      </c>
      <c r="F74" s="42">
        <v>52</v>
      </c>
    </row>
    <row r="75" spans="1:6">
      <c r="A75" s="44" t="s">
        <v>44</v>
      </c>
      <c r="B75" s="42">
        <v>5</v>
      </c>
      <c r="C75" s="42">
        <v>2</v>
      </c>
      <c r="D75" s="42">
        <v>9</v>
      </c>
      <c r="E75" s="42">
        <v>1</v>
      </c>
      <c r="F75" s="42">
        <v>10</v>
      </c>
    </row>
    <row r="76" spans="1:6">
      <c r="A76" s="44" t="s">
        <v>45</v>
      </c>
      <c r="B76" s="42">
        <v>1</v>
      </c>
      <c r="C76" s="42">
        <v>661</v>
      </c>
      <c r="D76" s="42">
        <v>368</v>
      </c>
      <c r="E76" s="42">
        <v>293</v>
      </c>
      <c r="F76" s="42">
        <v>661</v>
      </c>
    </row>
    <row r="77" spans="1:6">
      <c r="A77" s="44" t="s">
        <v>45</v>
      </c>
      <c r="B77" s="42">
        <v>2</v>
      </c>
      <c r="C77" s="42">
        <v>1175</v>
      </c>
      <c r="D77" s="42">
        <v>1281</v>
      </c>
      <c r="E77" s="42">
        <v>1069</v>
      </c>
      <c r="F77" s="42">
        <v>2350</v>
      </c>
    </row>
    <row r="78" spans="1:6">
      <c r="A78" s="44" t="s">
        <v>45</v>
      </c>
      <c r="B78" s="42">
        <v>3</v>
      </c>
      <c r="C78" s="42">
        <v>319</v>
      </c>
      <c r="D78" s="42">
        <v>414</v>
      </c>
      <c r="E78" s="42">
        <v>543</v>
      </c>
      <c r="F78" s="42">
        <v>957</v>
      </c>
    </row>
    <row r="79" spans="1:6">
      <c r="A79" s="44" t="s">
        <v>45</v>
      </c>
      <c r="B79" s="42">
        <v>4</v>
      </c>
      <c r="C79" s="42">
        <v>22</v>
      </c>
      <c r="D79" s="42">
        <v>39</v>
      </c>
      <c r="E79" s="42">
        <v>49</v>
      </c>
      <c r="F79" s="42">
        <v>88</v>
      </c>
    </row>
    <row r="80" spans="1:6">
      <c r="A80" s="44" t="s">
        <v>45</v>
      </c>
      <c r="B80" s="42">
        <v>5</v>
      </c>
      <c r="C80" s="42">
        <v>3</v>
      </c>
      <c r="D80" s="42">
        <v>4</v>
      </c>
      <c r="E80" s="42">
        <v>11</v>
      </c>
      <c r="F80" s="42">
        <v>15</v>
      </c>
    </row>
    <row r="81" spans="1:6">
      <c r="A81" s="44" t="s">
        <v>45</v>
      </c>
      <c r="B81" s="42">
        <v>6</v>
      </c>
      <c r="C81" s="42">
        <v>1</v>
      </c>
      <c r="D81" s="42">
        <v>1</v>
      </c>
      <c r="E81" s="42">
        <v>5</v>
      </c>
      <c r="F81" s="42">
        <v>6</v>
      </c>
    </row>
    <row r="82" spans="1:6">
      <c r="A82" s="44" t="s">
        <v>45</v>
      </c>
      <c r="B82" s="42">
        <v>7</v>
      </c>
      <c r="C82" s="42">
        <v>1</v>
      </c>
      <c r="D82" s="42">
        <v>3</v>
      </c>
      <c r="E82" s="42">
        <v>4</v>
      </c>
      <c r="F82" s="42">
        <v>7</v>
      </c>
    </row>
    <row r="83" spans="1:6">
      <c r="A83" s="44" t="s">
        <v>46</v>
      </c>
      <c r="B83" s="42">
        <v>1</v>
      </c>
      <c r="C83" s="42">
        <v>356</v>
      </c>
      <c r="D83" s="42">
        <v>193</v>
      </c>
      <c r="E83" s="42">
        <v>163</v>
      </c>
      <c r="F83" s="42">
        <v>356</v>
      </c>
    </row>
    <row r="84" spans="1:6">
      <c r="A84" s="44" t="s">
        <v>46</v>
      </c>
      <c r="B84" s="42">
        <v>2</v>
      </c>
      <c r="C84" s="42">
        <v>878</v>
      </c>
      <c r="D84" s="42">
        <v>943</v>
      </c>
      <c r="E84" s="42">
        <v>813</v>
      </c>
      <c r="F84" s="42">
        <v>1756</v>
      </c>
    </row>
    <row r="85" spans="1:6">
      <c r="A85" s="44" t="s">
        <v>46</v>
      </c>
      <c r="B85" s="42">
        <v>3</v>
      </c>
      <c r="C85" s="42">
        <v>229</v>
      </c>
      <c r="D85" s="42">
        <v>310</v>
      </c>
      <c r="E85" s="42">
        <v>377</v>
      </c>
      <c r="F85" s="42">
        <v>687</v>
      </c>
    </row>
    <row r="86" spans="1:6">
      <c r="A86" s="44" t="s">
        <v>46</v>
      </c>
      <c r="B86" s="42">
        <v>4</v>
      </c>
      <c r="C86" s="42">
        <v>15</v>
      </c>
      <c r="D86" s="42">
        <v>24</v>
      </c>
      <c r="E86" s="42">
        <v>36</v>
      </c>
      <c r="F86" s="42">
        <v>60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7"/>
  <sheetViews>
    <sheetView topLeftCell="A5" workbookViewId="0">
      <selection activeCell="M15" sqref="M15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75" t="s">
        <v>470</v>
      </c>
      <c r="B1" s="75"/>
      <c r="C1" s="75"/>
      <c r="D1" s="75"/>
      <c r="E1" s="75"/>
      <c r="F1" s="7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319</v>
      </c>
      <c r="B3" s="44" t="s">
        <v>177</v>
      </c>
      <c r="C3" s="42">
        <v>32</v>
      </c>
      <c r="D3" s="42">
        <v>58</v>
      </c>
      <c r="E3" s="42">
        <v>32</v>
      </c>
      <c r="F3" s="42">
        <v>26</v>
      </c>
    </row>
    <row r="4" spans="1:6">
      <c r="A4" s="44" t="s">
        <v>319</v>
      </c>
      <c r="B4" s="44" t="s">
        <v>178</v>
      </c>
      <c r="C4" s="42">
        <v>56</v>
      </c>
      <c r="D4" s="42">
        <v>103</v>
      </c>
      <c r="E4" s="42">
        <v>50</v>
      </c>
      <c r="F4" s="42">
        <v>53</v>
      </c>
    </row>
    <row r="5" spans="1:6">
      <c r="A5" s="44" t="s">
        <v>320</v>
      </c>
      <c r="B5" s="44" t="s">
        <v>177</v>
      </c>
      <c r="C5" s="42">
        <v>45</v>
      </c>
      <c r="D5" s="42">
        <v>68</v>
      </c>
      <c r="E5" s="42">
        <v>31</v>
      </c>
      <c r="F5" s="42">
        <v>37</v>
      </c>
    </row>
    <row r="6" spans="1:6">
      <c r="A6" s="44" t="s">
        <v>321</v>
      </c>
      <c r="B6" s="44" t="s">
        <v>177</v>
      </c>
      <c r="C6" s="42">
        <v>322</v>
      </c>
      <c r="D6" s="42">
        <v>690</v>
      </c>
      <c r="E6" s="42">
        <v>352</v>
      </c>
      <c r="F6" s="42">
        <v>338</v>
      </c>
    </row>
    <row r="7" spans="1:6">
      <c r="A7" s="44" t="s">
        <v>321</v>
      </c>
      <c r="B7" s="44" t="s">
        <v>178</v>
      </c>
      <c r="C7" s="42">
        <v>29</v>
      </c>
      <c r="D7" s="42">
        <v>54</v>
      </c>
      <c r="E7" s="42">
        <v>30</v>
      </c>
      <c r="F7" s="42">
        <v>24</v>
      </c>
    </row>
    <row r="8" spans="1:6">
      <c r="A8" s="44" t="s">
        <v>321</v>
      </c>
      <c r="B8" s="44" t="s">
        <v>179</v>
      </c>
      <c r="C8" s="42">
        <v>41</v>
      </c>
      <c r="D8" s="42">
        <v>87</v>
      </c>
      <c r="E8" s="42">
        <v>50</v>
      </c>
      <c r="F8" s="42">
        <v>37</v>
      </c>
    </row>
    <row r="9" spans="1:6">
      <c r="A9" s="44" t="s">
        <v>321</v>
      </c>
      <c r="B9" s="44" t="s">
        <v>175</v>
      </c>
      <c r="C9" s="42">
        <v>1</v>
      </c>
      <c r="D9" s="42">
        <v>2</v>
      </c>
      <c r="E9" s="42">
        <v>1</v>
      </c>
      <c r="F9" s="42">
        <v>1</v>
      </c>
    </row>
    <row r="10" spans="1:6">
      <c r="A10" s="44" t="s">
        <v>322</v>
      </c>
      <c r="B10" s="44" t="s">
        <v>177</v>
      </c>
      <c r="C10" s="42">
        <v>72</v>
      </c>
      <c r="D10" s="42">
        <v>156</v>
      </c>
      <c r="E10" s="42">
        <v>82</v>
      </c>
      <c r="F10" s="42">
        <v>74</v>
      </c>
    </row>
    <row r="11" spans="1:6">
      <c r="A11" s="44" t="s">
        <v>323</v>
      </c>
      <c r="B11" s="44" t="s">
        <v>177</v>
      </c>
      <c r="C11" s="42">
        <v>78</v>
      </c>
      <c r="D11" s="42">
        <v>138</v>
      </c>
      <c r="E11" s="42">
        <v>69</v>
      </c>
      <c r="F11" s="42">
        <v>69</v>
      </c>
    </row>
    <row r="12" spans="1:6">
      <c r="A12" s="44" t="s">
        <v>324</v>
      </c>
      <c r="B12" s="44" t="s">
        <v>177</v>
      </c>
      <c r="C12" s="42">
        <v>85</v>
      </c>
      <c r="D12" s="42">
        <v>175</v>
      </c>
      <c r="E12" s="42">
        <v>93</v>
      </c>
      <c r="F12" s="42">
        <v>82</v>
      </c>
    </row>
    <row r="13" spans="1:6">
      <c r="A13" s="44" t="s">
        <v>324</v>
      </c>
      <c r="B13" s="44" t="s">
        <v>178</v>
      </c>
      <c r="C13" s="42">
        <v>70</v>
      </c>
      <c r="D13" s="42">
        <v>134</v>
      </c>
      <c r="E13" s="42">
        <v>67</v>
      </c>
      <c r="F13" s="42">
        <v>67</v>
      </c>
    </row>
    <row r="14" spans="1:6">
      <c r="A14" s="44" t="s">
        <v>325</v>
      </c>
      <c r="B14" s="44" t="s">
        <v>177</v>
      </c>
      <c r="C14" s="42">
        <v>47</v>
      </c>
      <c r="D14" s="42">
        <v>87</v>
      </c>
      <c r="E14" s="42">
        <v>48</v>
      </c>
      <c r="F14" s="42">
        <v>39</v>
      </c>
    </row>
    <row r="15" spans="1:6">
      <c r="A15" s="44" t="s">
        <v>325</v>
      </c>
      <c r="B15" s="44" t="s">
        <v>178</v>
      </c>
      <c r="C15" s="42">
        <v>46</v>
      </c>
      <c r="D15" s="42">
        <v>92</v>
      </c>
      <c r="E15" s="42">
        <v>44</v>
      </c>
      <c r="F15" s="42">
        <v>48</v>
      </c>
    </row>
    <row r="16" spans="1:6">
      <c r="A16" s="44" t="s">
        <v>326</v>
      </c>
      <c r="B16" s="44" t="s">
        <v>177</v>
      </c>
      <c r="C16" s="42">
        <v>72</v>
      </c>
      <c r="D16" s="42">
        <v>140</v>
      </c>
      <c r="E16" s="42">
        <v>70</v>
      </c>
      <c r="F16" s="42">
        <v>70</v>
      </c>
    </row>
    <row r="17" spans="1:6">
      <c r="A17" s="44" t="s">
        <v>326</v>
      </c>
      <c r="B17" s="44" t="s">
        <v>178</v>
      </c>
      <c r="C17" s="42">
        <v>146</v>
      </c>
      <c r="D17" s="42">
        <v>286</v>
      </c>
      <c r="E17" s="42">
        <v>149</v>
      </c>
      <c r="F17" s="42">
        <v>137</v>
      </c>
    </row>
    <row r="18" spans="1:6">
      <c r="A18" s="44" t="s">
        <v>327</v>
      </c>
      <c r="B18" s="44" t="s">
        <v>177</v>
      </c>
      <c r="C18" s="42">
        <v>79</v>
      </c>
      <c r="D18" s="42">
        <v>173</v>
      </c>
      <c r="E18" s="42">
        <v>95</v>
      </c>
      <c r="F18" s="42">
        <v>78</v>
      </c>
    </row>
    <row r="19" spans="1:6">
      <c r="A19" s="44" t="s">
        <v>327</v>
      </c>
      <c r="B19" s="44" t="s">
        <v>178</v>
      </c>
      <c r="C19" s="42">
        <v>305</v>
      </c>
      <c r="D19" s="42">
        <v>665</v>
      </c>
      <c r="E19" s="42">
        <v>330</v>
      </c>
      <c r="F19" s="42">
        <v>335</v>
      </c>
    </row>
    <row r="20" spans="1:6">
      <c r="A20" s="44" t="s">
        <v>328</v>
      </c>
      <c r="B20" s="44" t="s">
        <v>177</v>
      </c>
      <c r="C20" s="42">
        <v>475</v>
      </c>
      <c r="D20" s="33">
        <v>1043</v>
      </c>
      <c r="E20" s="42">
        <v>528</v>
      </c>
      <c r="F20" s="42">
        <v>515</v>
      </c>
    </row>
    <row r="21" spans="1:6">
      <c r="A21" s="44" t="s">
        <v>328</v>
      </c>
      <c r="B21" s="44" t="s">
        <v>178</v>
      </c>
      <c r="C21" s="42">
        <v>266</v>
      </c>
      <c r="D21" s="42">
        <v>512</v>
      </c>
      <c r="E21" s="42">
        <v>251</v>
      </c>
      <c r="F21" s="42">
        <v>261</v>
      </c>
    </row>
    <row r="22" spans="1:6">
      <c r="A22" s="44" t="s">
        <v>328</v>
      </c>
      <c r="B22" s="44" t="s">
        <v>179</v>
      </c>
      <c r="C22" s="42">
        <v>364</v>
      </c>
      <c r="D22" s="42">
        <v>796</v>
      </c>
      <c r="E22" s="42">
        <v>402</v>
      </c>
      <c r="F22" s="42">
        <v>394</v>
      </c>
    </row>
    <row r="23" spans="1:6">
      <c r="A23" s="44" t="s">
        <v>328</v>
      </c>
      <c r="B23" s="44" t="s">
        <v>175</v>
      </c>
      <c r="C23" s="42">
        <v>1</v>
      </c>
      <c r="D23" s="42">
        <v>4</v>
      </c>
      <c r="E23" s="42">
        <v>3</v>
      </c>
      <c r="F23" s="42">
        <v>1</v>
      </c>
    </row>
    <row r="24" spans="1:6">
      <c r="A24" s="44" t="s">
        <v>329</v>
      </c>
      <c r="B24" s="44" t="s">
        <v>177</v>
      </c>
      <c r="C24" s="42">
        <v>35</v>
      </c>
      <c r="D24" s="42">
        <v>58</v>
      </c>
      <c r="E24" s="42">
        <v>24</v>
      </c>
      <c r="F24" s="42">
        <v>34</v>
      </c>
    </row>
    <row r="25" spans="1:6">
      <c r="A25" s="44" t="s">
        <v>330</v>
      </c>
      <c r="B25" s="44" t="s">
        <v>177</v>
      </c>
      <c r="C25" s="42">
        <v>69</v>
      </c>
      <c r="D25" s="42">
        <v>127</v>
      </c>
      <c r="E25" s="42">
        <v>58</v>
      </c>
      <c r="F25" s="42">
        <v>69</v>
      </c>
    </row>
    <row r="26" spans="1:6">
      <c r="A26" s="44" t="s">
        <v>330</v>
      </c>
      <c r="B26" s="44" t="s">
        <v>178</v>
      </c>
      <c r="C26" s="42">
        <v>50</v>
      </c>
      <c r="D26" s="42">
        <v>118</v>
      </c>
      <c r="E26" s="42">
        <v>63</v>
      </c>
      <c r="F26" s="42">
        <v>55</v>
      </c>
    </row>
    <row r="27" spans="1:6">
      <c r="A27" s="44" t="s">
        <v>236</v>
      </c>
      <c r="B27" s="44" t="s">
        <v>177</v>
      </c>
      <c r="C27" s="42">
        <v>102</v>
      </c>
      <c r="D27" s="42">
        <v>250</v>
      </c>
      <c r="E27" s="42">
        <v>131</v>
      </c>
      <c r="F27" s="42">
        <v>119</v>
      </c>
    </row>
    <row r="28" spans="1:6">
      <c r="A28" s="44" t="s">
        <v>236</v>
      </c>
      <c r="B28" s="44" t="s">
        <v>178</v>
      </c>
      <c r="C28" s="42">
        <v>34</v>
      </c>
      <c r="D28" s="42">
        <v>68</v>
      </c>
      <c r="E28" s="42">
        <v>31</v>
      </c>
      <c r="F28" s="42">
        <v>37</v>
      </c>
    </row>
    <row r="29" spans="1:6">
      <c r="A29" s="44" t="s">
        <v>331</v>
      </c>
      <c r="B29" s="44" t="s">
        <v>177</v>
      </c>
      <c r="C29" s="42">
        <v>30</v>
      </c>
      <c r="D29" s="42">
        <v>70</v>
      </c>
      <c r="E29" s="42">
        <v>38</v>
      </c>
      <c r="F29" s="42">
        <v>32</v>
      </c>
    </row>
    <row r="30" spans="1:6">
      <c r="A30" s="44" t="s">
        <v>332</v>
      </c>
      <c r="B30" s="44" t="s">
        <v>177</v>
      </c>
      <c r="C30" s="42">
        <v>82</v>
      </c>
      <c r="D30" s="42">
        <v>168</v>
      </c>
      <c r="E30" s="42">
        <v>88</v>
      </c>
      <c r="F30" s="42">
        <v>80</v>
      </c>
    </row>
    <row r="31" spans="1:6">
      <c r="A31" s="44" t="s">
        <v>332</v>
      </c>
      <c r="B31" s="44" t="s">
        <v>178</v>
      </c>
      <c r="C31" s="42">
        <v>462</v>
      </c>
      <c r="D31" s="33">
        <v>1058</v>
      </c>
      <c r="E31" s="42">
        <v>537</v>
      </c>
      <c r="F31" s="42">
        <v>521</v>
      </c>
    </row>
    <row r="32" spans="1:6">
      <c r="A32" s="44" t="s">
        <v>332</v>
      </c>
      <c r="B32" s="44" t="s">
        <v>179</v>
      </c>
      <c r="C32" s="42">
        <v>76</v>
      </c>
      <c r="D32" s="42">
        <v>162</v>
      </c>
      <c r="E32" s="42">
        <v>81</v>
      </c>
      <c r="F32" s="42">
        <v>81</v>
      </c>
    </row>
    <row r="33" spans="1:6">
      <c r="A33" s="44" t="s">
        <v>333</v>
      </c>
      <c r="B33" s="44" t="s">
        <v>177</v>
      </c>
      <c r="C33" s="42">
        <v>86</v>
      </c>
      <c r="D33" s="42">
        <v>183</v>
      </c>
      <c r="E33" s="42">
        <v>91</v>
      </c>
      <c r="F33" s="42">
        <v>92</v>
      </c>
    </row>
    <row r="34" spans="1:6">
      <c r="A34" s="44" t="s">
        <v>334</v>
      </c>
      <c r="B34" s="44" t="s">
        <v>177</v>
      </c>
      <c r="C34" s="42">
        <v>107</v>
      </c>
      <c r="D34" s="42">
        <v>222</v>
      </c>
      <c r="E34" s="42">
        <v>118</v>
      </c>
      <c r="F34" s="42">
        <v>104</v>
      </c>
    </row>
    <row r="35" spans="1:6">
      <c r="A35" s="44" t="s">
        <v>334</v>
      </c>
      <c r="B35" s="44" t="s">
        <v>178</v>
      </c>
      <c r="C35" s="42">
        <v>46</v>
      </c>
      <c r="D35" s="42">
        <v>84</v>
      </c>
      <c r="E35" s="42">
        <v>40</v>
      </c>
      <c r="F35" s="42">
        <v>44</v>
      </c>
    </row>
    <row r="36" spans="1:6">
      <c r="A36" s="44" t="s">
        <v>335</v>
      </c>
      <c r="B36" s="44" t="s">
        <v>177</v>
      </c>
      <c r="C36" s="42">
        <v>72</v>
      </c>
      <c r="D36" s="42">
        <v>152</v>
      </c>
      <c r="E36" s="42">
        <v>73</v>
      </c>
      <c r="F36" s="42">
        <v>79</v>
      </c>
    </row>
    <row r="37" spans="1:6">
      <c r="A37" s="44" t="s">
        <v>200</v>
      </c>
      <c r="B37" s="44" t="s">
        <v>201</v>
      </c>
      <c r="C37" s="33">
        <v>3883</v>
      </c>
      <c r="D37" s="33">
        <v>8183</v>
      </c>
      <c r="E37" s="33">
        <v>4150</v>
      </c>
      <c r="F37" s="33">
        <v>4033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I26" sqref="I26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75" t="s">
        <v>471</v>
      </c>
      <c r="B1" s="75"/>
      <c r="C1" s="75"/>
      <c r="D1" s="75"/>
      <c r="E1" s="75"/>
      <c r="F1" s="7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228</v>
      </c>
      <c r="B3" s="44" t="s">
        <v>177</v>
      </c>
      <c r="C3" s="42">
        <v>55</v>
      </c>
      <c r="D3" s="42">
        <v>127</v>
      </c>
      <c r="E3" s="42">
        <v>68</v>
      </c>
      <c r="F3" s="42">
        <v>59</v>
      </c>
    </row>
    <row r="4" spans="1:6">
      <c r="A4" s="44" t="s">
        <v>228</v>
      </c>
      <c r="B4" s="44" t="s">
        <v>178</v>
      </c>
      <c r="C4" s="42">
        <v>83</v>
      </c>
      <c r="D4" s="42">
        <v>204</v>
      </c>
      <c r="E4" s="42">
        <v>116</v>
      </c>
      <c r="F4" s="42">
        <v>88</v>
      </c>
    </row>
    <row r="5" spans="1:6">
      <c r="A5" s="44" t="s">
        <v>229</v>
      </c>
      <c r="B5" s="44" t="s">
        <v>175</v>
      </c>
      <c r="C5" s="42">
        <v>92</v>
      </c>
      <c r="D5" s="42">
        <v>181</v>
      </c>
      <c r="E5" s="42">
        <v>96</v>
      </c>
      <c r="F5" s="42">
        <v>85</v>
      </c>
    </row>
    <row r="6" spans="1:6">
      <c r="A6" s="44" t="s">
        <v>230</v>
      </c>
      <c r="B6" s="44" t="s">
        <v>175</v>
      </c>
      <c r="C6" s="42">
        <v>76</v>
      </c>
      <c r="D6" s="42">
        <v>179</v>
      </c>
      <c r="E6" s="42">
        <v>94</v>
      </c>
      <c r="F6" s="42">
        <v>85</v>
      </c>
    </row>
    <row r="7" spans="1:6">
      <c r="A7" s="44" t="s">
        <v>231</v>
      </c>
      <c r="B7" s="44" t="s">
        <v>175</v>
      </c>
      <c r="C7" s="42">
        <v>116</v>
      </c>
      <c r="D7" s="42">
        <v>236</v>
      </c>
      <c r="E7" s="42">
        <v>111</v>
      </c>
      <c r="F7" s="42">
        <v>125</v>
      </c>
    </row>
    <row r="8" spans="1:6">
      <c r="A8" s="44" t="s">
        <v>232</v>
      </c>
      <c r="B8" s="44" t="s">
        <v>175</v>
      </c>
      <c r="C8" s="42">
        <v>63</v>
      </c>
      <c r="D8" s="42">
        <v>138</v>
      </c>
      <c r="E8" s="42">
        <v>75</v>
      </c>
      <c r="F8" s="42">
        <v>63</v>
      </c>
    </row>
    <row r="9" spans="1:6">
      <c r="A9" s="44" t="s">
        <v>233</v>
      </c>
      <c r="B9" s="44" t="s">
        <v>175</v>
      </c>
      <c r="C9" s="42">
        <v>92</v>
      </c>
      <c r="D9" s="42">
        <v>190</v>
      </c>
      <c r="E9" s="42">
        <v>93</v>
      </c>
      <c r="F9" s="42">
        <v>97</v>
      </c>
    </row>
    <row r="10" spans="1:6">
      <c r="A10" s="44" t="s">
        <v>234</v>
      </c>
      <c r="B10" s="44" t="s">
        <v>175</v>
      </c>
      <c r="C10" s="42">
        <v>91</v>
      </c>
      <c r="D10" s="42">
        <v>195</v>
      </c>
      <c r="E10" s="42">
        <v>110</v>
      </c>
      <c r="F10" s="42">
        <v>85</v>
      </c>
    </row>
    <row r="11" spans="1:6">
      <c r="A11" s="44" t="s">
        <v>235</v>
      </c>
      <c r="B11" s="44" t="s">
        <v>175</v>
      </c>
      <c r="C11" s="42">
        <v>58</v>
      </c>
      <c r="D11" s="42">
        <v>126</v>
      </c>
      <c r="E11" s="42">
        <v>72</v>
      </c>
      <c r="F11" s="42">
        <v>54</v>
      </c>
    </row>
    <row r="12" spans="1:6">
      <c r="A12" s="44" t="s">
        <v>236</v>
      </c>
      <c r="B12" s="44" t="s">
        <v>177</v>
      </c>
      <c r="C12" s="42">
        <v>40</v>
      </c>
      <c r="D12" s="42">
        <v>95</v>
      </c>
      <c r="E12" s="42">
        <v>46</v>
      </c>
      <c r="F12" s="42">
        <v>49</v>
      </c>
    </row>
    <row r="13" spans="1:6">
      <c r="A13" s="44" t="s">
        <v>236</v>
      </c>
      <c r="B13" s="44" t="s">
        <v>178</v>
      </c>
      <c r="C13" s="42">
        <v>60</v>
      </c>
      <c r="D13" s="42">
        <v>141</v>
      </c>
      <c r="E13" s="42">
        <v>75</v>
      </c>
      <c r="F13" s="42">
        <v>66</v>
      </c>
    </row>
    <row r="14" spans="1:6">
      <c r="A14" s="44" t="s">
        <v>237</v>
      </c>
      <c r="B14" s="44" t="s">
        <v>175</v>
      </c>
      <c r="C14" s="42">
        <v>80</v>
      </c>
      <c r="D14" s="42">
        <v>179</v>
      </c>
      <c r="E14" s="42">
        <v>94</v>
      </c>
      <c r="F14" s="42">
        <v>85</v>
      </c>
    </row>
    <row r="15" spans="1:6">
      <c r="A15" s="44" t="s">
        <v>238</v>
      </c>
      <c r="B15" s="44" t="s">
        <v>175</v>
      </c>
      <c r="C15" s="42">
        <v>65</v>
      </c>
      <c r="D15" s="42">
        <v>137</v>
      </c>
      <c r="E15" s="42">
        <v>66</v>
      </c>
      <c r="F15" s="42">
        <v>71</v>
      </c>
    </row>
    <row r="16" spans="1:6">
      <c r="A16" s="44" t="s">
        <v>239</v>
      </c>
      <c r="B16" s="44" t="s">
        <v>177</v>
      </c>
      <c r="C16" s="42">
        <v>61</v>
      </c>
      <c r="D16" s="42">
        <v>126</v>
      </c>
      <c r="E16" s="42">
        <v>66</v>
      </c>
      <c r="F16" s="42">
        <v>60</v>
      </c>
    </row>
    <row r="17" spans="1:6">
      <c r="A17" s="44" t="s">
        <v>239</v>
      </c>
      <c r="B17" s="44" t="s">
        <v>178</v>
      </c>
      <c r="C17" s="42">
        <v>42</v>
      </c>
      <c r="D17" s="42">
        <v>80</v>
      </c>
      <c r="E17" s="42">
        <v>43</v>
      </c>
      <c r="F17" s="42">
        <v>37</v>
      </c>
    </row>
    <row r="18" spans="1:6">
      <c r="A18" s="44" t="s">
        <v>240</v>
      </c>
      <c r="B18" s="44" t="s">
        <v>175</v>
      </c>
      <c r="C18" s="42">
        <v>43</v>
      </c>
      <c r="D18" s="42">
        <v>73</v>
      </c>
      <c r="E18" s="42">
        <v>33</v>
      </c>
      <c r="F18" s="42">
        <v>40</v>
      </c>
    </row>
    <row r="19" spans="1:6">
      <c r="A19" s="44" t="s">
        <v>241</v>
      </c>
      <c r="B19" s="44" t="s">
        <v>175</v>
      </c>
      <c r="C19" s="42">
        <v>22</v>
      </c>
      <c r="D19" s="42">
        <v>44</v>
      </c>
      <c r="E19" s="42">
        <v>24</v>
      </c>
      <c r="F19" s="42">
        <v>20</v>
      </c>
    </row>
    <row r="20" spans="1:6">
      <c r="A20" s="44" t="s">
        <v>242</v>
      </c>
      <c r="B20" s="44" t="s">
        <v>175</v>
      </c>
      <c r="C20" s="42">
        <v>312</v>
      </c>
      <c r="D20" s="42">
        <v>634</v>
      </c>
      <c r="E20" s="42">
        <v>310</v>
      </c>
      <c r="F20" s="42">
        <v>324</v>
      </c>
    </row>
    <row r="21" spans="1:6">
      <c r="A21" s="44" t="s">
        <v>243</v>
      </c>
      <c r="B21" s="44" t="s">
        <v>177</v>
      </c>
      <c r="C21" s="42">
        <v>62</v>
      </c>
      <c r="D21" s="42">
        <v>132</v>
      </c>
      <c r="E21" s="42">
        <v>62</v>
      </c>
      <c r="F21" s="42">
        <v>70</v>
      </c>
    </row>
    <row r="22" spans="1:6">
      <c r="A22" s="44" t="s">
        <v>243</v>
      </c>
      <c r="B22" s="44" t="s">
        <v>178</v>
      </c>
      <c r="C22" s="42">
        <v>86</v>
      </c>
      <c r="D22" s="42">
        <v>171</v>
      </c>
      <c r="E22" s="42">
        <v>80</v>
      </c>
      <c r="F22" s="42">
        <v>91</v>
      </c>
    </row>
    <row r="23" spans="1:6">
      <c r="A23" s="44" t="s">
        <v>244</v>
      </c>
      <c r="B23" s="44" t="s">
        <v>175</v>
      </c>
      <c r="C23" s="42">
        <v>129</v>
      </c>
      <c r="D23" s="42">
        <v>293</v>
      </c>
      <c r="E23" s="42">
        <v>148</v>
      </c>
      <c r="F23" s="42">
        <v>145</v>
      </c>
    </row>
    <row r="24" spans="1:6">
      <c r="A24" s="44" t="s">
        <v>200</v>
      </c>
      <c r="B24" s="44" t="s">
        <v>201</v>
      </c>
      <c r="C24" s="33">
        <v>1728</v>
      </c>
      <c r="D24" s="33">
        <v>3681</v>
      </c>
      <c r="E24" s="33">
        <v>1882</v>
      </c>
      <c r="F24" s="33">
        <v>1799</v>
      </c>
    </row>
    <row r="25" spans="1:6">
      <c r="A25" s="29"/>
      <c r="B25" s="29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J7" sqref="J7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75" t="s">
        <v>472</v>
      </c>
      <c r="B1" s="75"/>
      <c r="C1" s="75"/>
      <c r="D1" s="75"/>
      <c r="E1" s="75"/>
      <c r="F1" s="7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202</v>
      </c>
      <c r="B3" s="44" t="s">
        <v>175</v>
      </c>
      <c r="C3" s="42">
        <v>94</v>
      </c>
      <c r="D3" s="42">
        <v>189</v>
      </c>
      <c r="E3" s="42">
        <v>107</v>
      </c>
      <c r="F3" s="42">
        <v>82</v>
      </c>
    </row>
    <row r="4" spans="1:6">
      <c r="A4" s="44" t="s">
        <v>203</v>
      </c>
      <c r="B4" s="44" t="s">
        <v>175</v>
      </c>
      <c r="C4" s="42">
        <v>78</v>
      </c>
      <c r="D4" s="42">
        <v>158</v>
      </c>
      <c r="E4" s="42">
        <v>79</v>
      </c>
      <c r="F4" s="42">
        <v>79</v>
      </c>
    </row>
    <row r="5" spans="1:6">
      <c r="A5" s="44" t="s">
        <v>204</v>
      </c>
      <c r="B5" s="44" t="s">
        <v>175</v>
      </c>
      <c r="C5" s="42">
        <v>95</v>
      </c>
      <c r="D5" s="42">
        <v>162</v>
      </c>
      <c r="E5" s="42">
        <v>86</v>
      </c>
      <c r="F5" s="42">
        <v>76</v>
      </c>
    </row>
    <row r="6" spans="1:6">
      <c r="A6" s="44" t="s">
        <v>205</v>
      </c>
      <c r="B6" s="44" t="s">
        <v>175</v>
      </c>
      <c r="C6" s="42">
        <v>53</v>
      </c>
      <c r="D6" s="42">
        <v>104</v>
      </c>
      <c r="E6" s="42">
        <v>47</v>
      </c>
      <c r="F6" s="42">
        <v>57</v>
      </c>
    </row>
    <row r="7" spans="1:6">
      <c r="A7" s="44" t="s">
        <v>206</v>
      </c>
      <c r="B7" s="44" t="s">
        <v>177</v>
      </c>
      <c r="C7" s="42">
        <v>67</v>
      </c>
      <c r="D7" s="42">
        <v>138</v>
      </c>
      <c r="E7" s="42">
        <v>76</v>
      </c>
      <c r="F7" s="42">
        <v>62</v>
      </c>
    </row>
    <row r="8" spans="1:6">
      <c r="A8" s="44" t="s">
        <v>206</v>
      </c>
      <c r="B8" s="44" t="s">
        <v>178</v>
      </c>
      <c r="C8" s="42">
        <v>80</v>
      </c>
      <c r="D8" s="42">
        <v>153</v>
      </c>
      <c r="E8" s="42">
        <v>79</v>
      </c>
      <c r="F8" s="42">
        <v>74</v>
      </c>
    </row>
    <row r="9" spans="1:6">
      <c r="A9" s="44" t="s">
        <v>207</v>
      </c>
      <c r="B9" s="44" t="s">
        <v>177</v>
      </c>
      <c r="C9" s="42">
        <v>89</v>
      </c>
      <c r="D9" s="42">
        <v>173</v>
      </c>
      <c r="E9" s="42">
        <v>93</v>
      </c>
      <c r="F9" s="42">
        <v>80</v>
      </c>
    </row>
    <row r="10" spans="1:6">
      <c r="A10" s="44" t="s">
        <v>207</v>
      </c>
      <c r="B10" s="44" t="s">
        <v>178</v>
      </c>
      <c r="C10" s="42">
        <v>31</v>
      </c>
      <c r="D10" s="42">
        <v>69</v>
      </c>
      <c r="E10" s="42">
        <v>30</v>
      </c>
      <c r="F10" s="42">
        <v>39</v>
      </c>
    </row>
    <row r="11" spans="1:6">
      <c r="A11" s="44" t="s">
        <v>208</v>
      </c>
      <c r="B11" s="44" t="s">
        <v>177</v>
      </c>
      <c r="C11" s="42">
        <v>68</v>
      </c>
      <c r="D11" s="42">
        <v>129</v>
      </c>
      <c r="E11" s="42">
        <v>70</v>
      </c>
      <c r="F11" s="42">
        <v>59</v>
      </c>
    </row>
    <row r="12" spans="1:6">
      <c r="A12" s="44" t="s">
        <v>208</v>
      </c>
      <c r="B12" s="44" t="s">
        <v>178</v>
      </c>
      <c r="C12" s="42">
        <v>56</v>
      </c>
      <c r="D12" s="42">
        <v>126</v>
      </c>
      <c r="E12" s="42">
        <v>62</v>
      </c>
      <c r="F12" s="42">
        <v>64</v>
      </c>
    </row>
    <row r="13" spans="1:6">
      <c r="A13" s="44" t="s">
        <v>209</v>
      </c>
      <c r="B13" s="44" t="s">
        <v>175</v>
      </c>
      <c r="C13" s="42">
        <v>56</v>
      </c>
      <c r="D13" s="42">
        <v>202</v>
      </c>
      <c r="E13" s="42">
        <v>124</v>
      </c>
      <c r="F13" s="42">
        <v>78</v>
      </c>
    </row>
    <row r="14" spans="1:6">
      <c r="A14" s="44" t="s">
        <v>210</v>
      </c>
      <c r="B14" s="44" t="s">
        <v>177</v>
      </c>
      <c r="C14" s="42">
        <v>186</v>
      </c>
      <c r="D14" s="42">
        <v>338</v>
      </c>
      <c r="E14" s="42">
        <v>162</v>
      </c>
      <c r="F14" s="42">
        <v>176</v>
      </c>
    </row>
    <row r="15" spans="1:6">
      <c r="A15" s="44" t="s">
        <v>210</v>
      </c>
      <c r="B15" s="44" t="s">
        <v>178</v>
      </c>
      <c r="C15" s="42">
        <v>62</v>
      </c>
      <c r="D15" s="42">
        <v>125</v>
      </c>
      <c r="E15" s="42">
        <v>63</v>
      </c>
      <c r="F15" s="42">
        <v>62</v>
      </c>
    </row>
    <row r="16" spans="1:6">
      <c r="A16" s="44" t="s">
        <v>211</v>
      </c>
      <c r="B16" s="44" t="s">
        <v>175</v>
      </c>
      <c r="C16" s="42">
        <v>45</v>
      </c>
      <c r="D16" s="42">
        <v>77</v>
      </c>
      <c r="E16" s="42">
        <v>36</v>
      </c>
      <c r="F16" s="42">
        <v>41</v>
      </c>
    </row>
    <row r="17" spans="1:6">
      <c r="A17" s="44" t="s">
        <v>212</v>
      </c>
      <c r="B17" s="44" t="s">
        <v>177</v>
      </c>
      <c r="C17" s="42">
        <v>98</v>
      </c>
      <c r="D17" s="42">
        <v>205</v>
      </c>
      <c r="E17" s="42">
        <v>105</v>
      </c>
      <c r="F17" s="42">
        <v>100</v>
      </c>
    </row>
    <row r="18" spans="1:6">
      <c r="A18" s="44" t="s">
        <v>212</v>
      </c>
      <c r="B18" s="44" t="s">
        <v>178</v>
      </c>
      <c r="C18" s="42">
        <v>46</v>
      </c>
      <c r="D18" s="42">
        <v>111</v>
      </c>
      <c r="E18" s="42">
        <v>53</v>
      </c>
      <c r="F18" s="42">
        <v>58</v>
      </c>
    </row>
    <row r="19" spans="1:6">
      <c r="A19" s="44" t="s">
        <v>213</v>
      </c>
      <c r="B19" s="44" t="s">
        <v>177</v>
      </c>
      <c r="C19" s="42">
        <v>49</v>
      </c>
      <c r="D19" s="42">
        <v>92</v>
      </c>
      <c r="E19" s="42">
        <v>52</v>
      </c>
      <c r="F19" s="42">
        <v>40</v>
      </c>
    </row>
    <row r="20" spans="1:6">
      <c r="A20" s="44" t="s">
        <v>213</v>
      </c>
      <c r="B20" s="44" t="s">
        <v>178</v>
      </c>
      <c r="C20" s="42">
        <v>44</v>
      </c>
      <c r="D20" s="42">
        <v>71</v>
      </c>
      <c r="E20" s="42">
        <v>45</v>
      </c>
      <c r="F20" s="42">
        <v>26</v>
      </c>
    </row>
    <row r="21" spans="1:6">
      <c r="A21" s="44" t="s">
        <v>214</v>
      </c>
      <c r="B21" s="44" t="s">
        <v>175</v>
      </c>
      <c r="C21" s="42">
        <v>37</v>
      </c>
      <c r="D21" s="42">
        <v>81</v>
      </c>
      <c r="E21" s="42">
        <v>38</v>
      </c>
      <c r="F21" s="42">
        <v>43</v>
      </c>
    </row>
    <row r="22" spans="1:6">
      <c r="A22" s="44" t="s">
        <v>215</v>
      </c>
      <c r="B22" s="44" t="s">
        <v>175</v>
      </c>
      <c r="C22" s="42">
        <v>34</v>
      </c>
      <c r="D22" s="42">
        <v>73</v>
      </c>
      <c r="E22" s="42">
        <v>37</v>
      </c>
      <c r="F22" s="42">
        <v>36</v>
      </c>
    </row>
    <row r="23" spans="1:6">
      <c r="A23" s="44" t="s">
        <v>216</v>
      </c>
      <c r="B23" s="44" t="s">
        <v>177</v>
      </c>
      <c r="C23" s="42">
        <v>58</v>
      </c>
      <c r="D23" s="42">
        <v>118</v>
      </c>
      <c r="E23" s="42">
        <v>64</v>
      </c>
      <c r="F23" s="42">
        <v>54</v>
      </c>
    </row>
    <row r="24" spans="1:6">
      <c r="A24" s="44" t="s">
        <v>216</v>
      </c>
      <c r="B24" s="44" t="s">
        <v>178</v>
      </c>
      <c r="C24" s="42">
        <v>61</v>
      </c>
      <c r="D24" s="42">
        <v>121</v>
      </c>
      <c r="E24" s="42">
        <v>58</v>
      </c>
      <c r="F24" s="42">
        <v>63</v>
      </c>
    </row>
    <row r="25" spans="1:6">
      <c r="A25" s="44" t="s">
        <v>217</v>
      </c>
      <c r="B25" s="44" t="s">
        <v>175</v>
      </c>
      <c r="C25" s="42">
        <v>58</v>
      </c>
      <c r="D25" s="42">
        <v>115</v>
      </c>
      <c r="E25" s="42">
        <v>61</v>
      </c>
      <c r="F25" s="42">
        <v>54</v>
      </c>
    </row>
    <row r="26" spans="1:6">
      <c r="A26" s="44" t="s">
        <v>218</v>
      </c>
      <c r="B26" s="44" t="s">
        <v>177</v>
      </c>
      <c r="C26" s="42">
        <v>45</v>
      </c>
      <c r="D26" s="42">
        <v>84</v>
      </c>
      <c r="E26" s="42">
        <v>41</v>
      </c>
      <c r="F26" s="42">
        <v>43</v>
      </c>
    </row>
    <row r="27" spans="1:6">
      <c r="A27" s="44" t="s">
        <v>218</v>
      </c>
      <c r="B27" s="44" t="s">
        <v>178</v>
      </c>
      <c r="C27" s="42">
        <v>28</v>
      </c>
      <c r="D27" s="42">
        <v>53</v>
      </c>
      <c r="E27" s="42">
        <v>22</v>
      </c>
      <c r="F27" s="42">
        <v>31</v>
      </c>
    </row>
    <row r="28" spans="1:6">
      <c r="A28" s="44" t="s">
        <v>200</v>
      </c>
      <c r="B28" s="44" t="s">
        <v>201</v>
      </c>
      <c r="C28" s="33">
        <v>1618</v>
      </c>
      <c r="D28" s="33">
        <v>3267</v>
      </c>
      <c r="E28" s="33">
        <v>1690</v>
      </c>
      <c r="F28" s="33">
        <v>1577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topLeftCell="A3" workbookViewId="0">
      <selection activeCell="I9" sqref="I9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5" ht="26.25">
      <c r="A1" s="75" t="s">
        <v>474</v>
      </c>
      <c r="B1" s="75"/>
      <c r="C1" s="75"/>
      <c r="D1" s="75"/>
      <c r="E1" s="75"/>
    </row>
    <row r="2" spans="1:5">
      <c r="A2" s="43" t="s">
        <v>159</v>
      </c>
      <c r="B2" s="41" t="s">
        <v>12</v>
      </c>
      <c r="C2" s="41" t="s">
        <v>160</v>
      </c>
      <c r="D2" s="41" t="s">
        <v>161</v>
      </c>
      <c r="E2" s="41" t="s">
        <v>162</v>
      </c>
    </row>
    <row r="3" spans="1:5">
      <c r="A3" s="44" t="s">
        <v>453</v>
      </c>
      <c r="B3" s="42">
        <v>139</v>
      </c>
      <c r="C3" s="42">
        <v>301</v>
      </c>
      <c r="D3" s="42">
        <v>146</v>
      </c>
      <c r="E3" s="42">
        <v>155</v>
      </c>
    </row>
    <row r="4" spans="1:5">
      <c r="A4" s="44" t="s">
        <v>454</v>
      </c>
      <c r="B4" s="42">
        <v>125</v>
      </c>
      <c r="C4" s="42">
        <v>228</v>
      </c>
      <c r="D4" s="42">
        <v>108</v>
      </c>
      <c r="E4" s="42">
        <v>120</v>
      </c>
    </row>
    <row r="5" spans="1:5">
      <c r="A5" s="44" t="s">
        <v>455</v>
      </c>
      <c r="B5" s="42">
        <v>45</v>
      </c>
      <c r="C5" s="42">
        <v>102</v>
      </c>
      <c r="D5" s="42">
        <v>56</v>
      </c>
      <c r="E5" s="42">
        <v>46</v>
      </c>
    </row>
    <row r="6" spans="1:5">
      <c r="A6" s="44" t="s">
        <v>456</v>
      </c>
      <c r="B6" s="42">
        <v>89</v>
      </c>
      <c r="C6" s="42">
        <v>168</v>
      </c>
      <c r="D6" s="42">
        <v>97</v>
      </c>
      <c r="E6" s="42">
        <v>71</v>
      </c>
    </row>
    <row r="7" spans="1:5">
      <c r="A7" s="44" t="s">
        <v>457</v>
      </c>
      <c r="B7" s="42">
        <v>57</v>
      </c>
      <c r="C7" s="42">
        <v>99</v>
      </c>
      <c r="D7" s="42">
        <v>52</v>
      </c>
      <c r="E7" s="42">
        <v>47</v>
      </c>
    </row>
    <row r="8" spans="1:5">
      <c r="A8" s="44" t="s">
        <v>458</v>
      </c>
      <c r="B8" s="42">
        <v>63</v>
      </c>
      <c r="C8" s="42">
        <v>109</v>
      </c>
      <c r="D8" s="42">
        <v>56</v>
      </c>
      <c r="E8" s="42">
        <v>53</v>
      </c>
    </row>
    <row r="9" spans="1:5">
      <c r="A9" s="44" t="s">
        <v>459</v>
      </c>
      <c r="B9" s="42">
        <v>49</v>
      </c>
      <c r="C9" s="42">
        <v>94</v>
      </c>
      <c r="D9" s="42">
        <v>52</v>
      </c>
      <c r="E9" s="42">
        <v>42</v>
      </c>
    </row>
    <row r="10" spans="1:5">
      <c r="A10" s="44" t="s">
        <v>460</v>
      </c>
      <c r="B10" s="42">
        <v>112</v>
      </c>
      <c r="C10" s="42">
        <v>241</v>
      </c>
      <c r="D10" s="42">
        <v>120</v>
      </c>
      <c r="E10" s="42">
        <v>121</v>
      </c>
    </row>
    <row r="11" spans="1:5">
      <c r="A11" s="44" t="s">
        <v>436</v>
      </c>
      <c r="B11" s="42">
        <v>83</v>
      </c>
      <c r="C11" s="42">
        <v>195</v>
      </c>
      <c r="D11" s="42">
        <v>104</v>
      </c>
      <c r="E11" s="42">
        <v>91</v>
      </c>
    </row>
    <row r="12" spans="1:5">
      <c r="A12" s="44" t="s">
        <v>437</v>
      </c>
      <c r="B12" s="42">
        <v>88</v>
      </c>
      <c r="C12" s="42">
        <v>167</v>
      </c>
      <c r="D12" s="42">
        <v>78</v>
      </c>
      <c r="E12" s="42">
        <v>89</v>
      </c>
    </row>
    <row r="13" spans="1:5">
      <c r="A13" s="44" t="s">
        <v>438</v>
      </c>
      <c r="B13" s="42">
        <v>91</v>
      </c>
      <c r="C13" s="42">
        <v>184</v>
      </c>
      <c r="D13" s="42">
        <v>88</v>
      </c>
      <c r="E13" s="42">
        <v>96</v>
      </c>
    </row>
    <row r="14" spans="1:5">
      <c r="A14" s="44" t="s">
        <v>473</v>
      </c>
      <c r="B14" s="42">
        <v>103</v>
      </c>
      <c r="C14" s="42">
        <v>188</v>
      </c>
      <c r="D14" s="42">
        <v>97</v>
      </c>
      <c r="E14" s="42">
        <v>91</v>
      </c>
    </row>
    <row r="15" spans="1:5">
      <c r="A15" s="44" t="s">
        <v>220</v>
      </c>
      <c r="B15" s="42">
        <v>71</v>
      </c>
      <c r="C15" s="42">
        <v>151</v>
      </c>
      <c r="D15" s="42">
        <v>73</v>
      </c>
      <c r="E15" s="42">
        <v>78</v>
      </c>
    </row>
    <row r="16" spans="1:5">
      <c r="A16" s="44" t="s">
        <v>439</v>
      </c>
      <c r="B16" s="42">
        <v>209</v>
      </c>
      <c r="C16" s="42">
        <v>339</v>
      </c>
      <c r="D16" s="42">
        <v>191</v>
      </c>
      <c r="E16" s="42">
        <v>148</v>
      </c>
    </row>
    <row r="17" spans="1:5">
      <c r="A17" s="44" t="s">
        <v>440</v>
      </c>
      <c r="B17" s="42">
        <v>119</v>
      </c>
      <c r="C17" s="42">
        <v>207</v>
      </c>
      <c r="D17" s="42">
        <v>108</v>
      </c>
      <c r="E17" s="42">
        <v>99</v>
      </c>
    </row>
    <row r="18" spans="1:5">
      <c r="A18" s="44" t="s">
        <v>221</v>
      </c>
      <c r="B18" s="42">
        <v>72</v>
      </c>
      <c r="C18" s="42">
        <v>149</v>
      </c>
      <c r="D18" s="42">
        <v>76</v>
      </c>
      <c r="E18" s="42">
        <v>73</v>
      </c>
    </row>
    <row r="19" spans="1:5">
      <c r="A19" s="44" t="s">
        <v>222</v>
      </c>
      <c r="B19" s="42">
        <v>317</v>
      </c>
      <c r="C19" s="42">
        <v>657</v>
      </c>
      <c r="D19" s="42">
        <v>343</v>
      </c>
      <c r="E19" s="42">
        <v>314</v>
      </c>
    </row>
    <row r="20" spans="1:5">
      <c r="A20" s="44" t="s">
        <v>441</v>
      </c>
      <c r="B20" s="42">
        <v>78</v>
      </c>
      <c r="C20" s="42">
        <v>162</v>
      </c>
      <c r="D20" s="42">
        <v>87</v>
      </c>
      <c r="E20" s="42">
        <v>75</v>
      </c>
    </row>
    <row r="21" spans="1:5">
      <c r="A21" s="44" t="s">
        <v>442</v>
      </c>
      <c r="B21" s="42">
        <v>66</v>
      </c>
      <c r="C21" s="42">
        <v>131</v>
      </c>
      <c r="D21" s="42">
        <v>68</v>
      </c>
      <c r="E21" s="42">
        <v>63</v>
      </c>
    </row>
    <row r="22" spans="1:5">
      <c r="A22" s="44" t="s">
        <v>223</v>
      </c>
      <c r="B22" s="42">
        <v>68</v>
      </c>
      <c r="C22" s="42">
        <v>138</v>
      </c>
      <c r="D22" s="42">
        <v>66</v>
      </c>
      <c r="E22" s="42">
        <v>72</v>
      </c>
    </row>
    <row r="23" spans="1:5">
      <c r="A23" s="44" t="s">
        <v>443</v>
      </c>
      <c r="B23" s="42">
        <v>204</v>
      </c>
      <c r="C23" s="42">
        <v>342</v>
      </c>
      <c r="D23" s="42">
        <v>185</v>
      </c>
      <c r="E23" s="42">
        <v>157</v>
      </c>
    </row>
    <row r="24" spans="1:5">
      <c r="A24" s="44" t="s">
        <v>444</v>
      </c>
      <c r="B24" s="42">
        <v>95</v>
      </c>
      <c r="C24" s="42">
        <v>208</v>
      </c>
      <c r="D24" s="42">
        <v>104</v>
      </c>
      <c r="E24" s="42">
        <v>104</v>
      </c>
    </row>
    <row r="25" spans="1:5">
      <c r="A25" s="44" t="s">
        <v>445</v>
      </c>
      <c r="B25" s="42">
        <v>114</v>
      </c>
      <c r="C25" s="42">
        <v>230</v>
      </c>
      <c r="D25" s="42">
        <v>122</v>
      </c>
      <c r="E25" s="42">
        <v>108</v>
      </c>
    </row>
    <row r="26" spans="1:5">
      <c r="A26" s="44" t="s">
        <v>446</v>
      </c>
      <c r="B26" s="42">
        <v>123</v>
      </c>
      <c r="C26" s="42">
        <v>244</v>
      </c>
      <c r="D26" s="42">
        <v>128</v>
      </c>
      <c r="E26" s="42">
        <v>116</v>
      </c>
    </row>
    <row r="27" spans="1:5">
      <c r="A27" s="44" t="s">
        <v>447</v>
      </c>
      <c r="B27" s="42">
        <v>92</v>
      </c>
      <c r="C27" s="42">
        <v>185</v>
      </c>
      <c r="D27" s="42">
        <v>92</v>
      </c>
      <c r="E27" s="42">
        <v>93</v>
      </c>
    </row>
    <row r="28" spans="1:5">
      <c r="A28" s="44" t="s">
        <v>448</v>
      </c>
      <c r="B28" s="42">
        <v>87</v>
      </c>
      <c r="C28" s="42">
        <v>160</v>
      </c>
      <c r="D28" s="42">
        <v>88</v>
      </c>
      <c r="E28" s="42">
        <v>72</v>
      </c>
    </row>
    <row r="29" spans="1:5">
      <c r="A29" s="44" t="s">
        <v>449</v>
      </c>
      <c r="B29" s="42">
        <v>48</v>
      </c>
      <c r="C29" s="42">
        <v>80</v>
      </c>
      <c r="D29" s="42">
        <v>41</v>
      </c>
      <c r="E29" s="42">
        <v>39</v>
      </c>
    </row>
    <row r="30" spans="1:5">
      <c r="A30" s="44" t="s">
        <v>450</v>
      </c>
      <c r="B30" s="42">
        <v>32</v>
      </c>
      <c r="C30" s="42">
        <v>69</v>
      </c>
      <c r="D30" s="42">
        <v>33</v>
      </c>
      <c r="E30" s="42">
        <v>36</v>
      </c>
    </row>
    <row r="31" spans="1:5">
      <c r="A31" s="44" t="s">
        <v>451</v>
      </c>
      <c r="B31" s="42">
        <v>79</v>
      </c>
      <c r="C31" s="42">
        <v>165</v>
      </c>
      <c r="D31" s="42">
        <v>82</v>
      </c>
      <c r="E31" s="42">
        <v>83</v>
      </c>
    </row>
    <row r="32" spans="1:5">
      <c r="A32" s="44" t="s">
        <v>452</v>
      </c>
      <c r="B32" s="42">
        <v>117</v>
      </c>
      <c r="C32" s="42">
        <v>242</v>
      </c>
      <c r="D32" s="42">
        <v>110</v>
      </c>
      <c r="E32" s="42">
        <v>132</v>
      </c>
    </row>
    <row r="33" spans="1:5">
      <c r="A33" s="44" t="s">
        <v>224</v>
      </c>
      <c r="B33" s="42">
        <v>128</v>
      </c>
      <c r="C33" s="42">
        <v>229</v>
      </c>
      <c r="D33" s="42">
        <v>116</v>
      </c>
      <c r="E33" s="42">
        <v>113</v>
      </c>
    </row>
    <row r="34" spans="1:5" s="24" customFormat="1">
      <c r="A34" s="44" t="s">
        <v>200</v>
      </c>
      <c r="B34" s="33">
        <v>3163</v>
      </c>
      <c r="C34" s="33">
        <v>6164</v>
      </c>
      <c r="D34" s="33">
        <v>3167</v>
      </c>
      <c r="E34" s="33">
        <v>2997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18"/>
  <sheetViews>
    <sheetView workbookViewId="0">
      <selection sqref="A1:G1"/>
    </sheetView>
  </sheetViews>
  <sheetFormatPr defaultRowHeight="16.5"/>
  <cols>
    <col min="1" max="16384" width="9" style="18"/>
  </cols>
  <sheetData>
    <row r="1" spans="1:7" ht="26.25">
      <c r="A1" s="75" t="s">
        <v>469</v>
      </c>
      <c r="B1" s="75"/>
      <c r="C1" s="75"/>
      <c r="D1" s="75"/>
      <c r="E1" s="75"/>
      <c r="F1" s="75"/>
      <c r="G1" s="75"/>
    </row>
    <row r="2" spans="1:7">
      <c r="A2" s="45" t="s">
        <v>159</v>
      </c>
      <c r="B2" s="45" t="s">
        <v>173</v>
      </c>
      <c r="C2" s="45" t="s">
        <v>366</v>
      </c>
      <c r="D2" s="46" t="s">
        <v>12</v>
      </c>
      <c r="E2" s="46" t="s">
        <v>160</v>
      </c>
      <c r="F2" s="46" t="s">
        <v>161</v>
      </c>
      <c r="G2" s="46" t="s">
        <v>162</v>
      </c>
    </row>
    <row r="3" spans="1:7">
      <c r="A3" s="47" t="s">
        <v>387</v>
      </c>
      <c r="B3" s="47" t="s">
        <v>177</v>
      </c>
      <c r="C3" s="47" t="s">
        <v>367</v>
      </c>
      <c r="D3" s="48">
        <v>305</v>
      </c>
      <c r="E3" s="48">
        <v>617</v>
      </c>
      <c r="F3" s="48">
        <v>342</v>
      </c>
      <c r="G3" s="48">
        <v>275</v>
      </c>
    </row>
    <row r="4" spans="1:7">
      <c r="A4" s="47" t="s">
        <v>387</v>
      </c>
      <c r="B4" s="47" t="s">
        <v>178</v>
      </c>
      <c r="C4" s="47" t="s">
        <v>367</v>
      </c>
      <c r="D4" s="48">
        <v>108</v>
      </c>
      <c r="E4" s="48">
        <v>239</v>
      </c>
      <c r="F4" s="48">
        <v>117</v>
      </c>
      <c r="G4" s="48">
        <v>122</v>
      </c>
    </row>
    <row r="5" spans="1:7">
      <c r="A5" s="47" t="s">
        <v>388</v>
      </c>
      <c r="B5" s="47" t="s">
        <v>177</v>
      </c>
      <c r="C5" s="47" t="s">
        <v>367</v>
      </c>
      <c r="D5" s="48">
        <v>177</v>
      </c>
      <c r="E5" s="48">
        <v>358</v>
      </c>
      <c r="F5" s="48">
        <v>190</v>
      </c>
      <c r="G5" s="48">
        <v>168</v>
      </c>
    </row>
    <row r="6" spans="1:7">
      <c r="A6" s="47" t="s">
        <v>388</v>
      </c>
      <c r="B6" s="47" t="s">
        <v>178</v>
      </c>
      <c r="C6" s="47" t="s">
        <v>367</v>
      </c>
      <c r="D6" s="48">
        <v>100</v>
      </c>
      <c r="E6" s="48">
        <v>197</v>
      </c>
      <c r="F6" s="48">
        <v>103</v>
      </c>
      <c r="G6" s="48">
        <v>94</v>
      </c>
    </row>
    <row r="7" spans="1:7">
      <c r="A7" s="47" t="s">
        <v>389</v>
      </c>
      <c r="B7" s="47" t="s">
        <v>177</v>
      </c>
      <c r="C7" s="47" t="s">
        <v>367</v>
      </c>
      <c r="D7" s="48">
        <v>194</v>
      </c>
      <c r="E7" s="48">
        <v>426</v>
      </c>
      <c r="F7" s="48">
        <v>216</v>
      </c>
      <c r="G7" s="48">
        <v>210</v>
      </c>
    </row>
    <row r="8" spans="1:7">
      <c r="A8" s="47" t="s">
        <v>389</v>
      </c>
      <c r="B8" s="47" t="s">
        <v>178</v>
      </c>
      <c r="C8" s="47" t="s">
        <v>367</v>
      </c>
      <c r="D8" s="48">
        <v>92</v>
      </c>
      <c r="E8" s="48">
        <v>216</v>
      </c>
      <c r="F8" s="48">
        <v>114</v>
      </c>
      <c r="G8" s="48">
        <v>102</v>
      </c>
    </row>
    <row r="9" spans="1:7">
      <c r="A9" s="47" t="s">
        <v>389</v>
      </c>
      <c r="B9" s="47" t="s">
        <v>179</v>
      </c>
      <c r="C9" s="47" t="s">
        <v>367</v>
      </c>
      <c r="D9" s="48">
        <v>89</v>
      </c>
      <c r="E9" s="48">
        <v>177</v>
      </c>
      <c r="F9" s="48">
        <v>96</v>
      </c>
      <c r="G9" s="48">
        <v>81</v>
      </c>
    </row>
    <row r="10" spans="1:7">
      <c r="A10" s="47" t="s">
        <v>390</v>
      </c>
      <c r="B10" s="47" t="s">
        <v>175</v>
      </c>
      <c r="C10" s="47" t="s">
        <v>367</v>
      </c>
      <c r="D10" s="48">
        <v>177</v>
      </c>
      <c r="E10" s="48">
        <v>350</v>
      </c>
      <c r="F10" s="48">
        <v>192</v>
      </c>
      <c r="G10" s="48">
        <v>158</v>
      </c>
    </row>
    <row r="11" spans="1:7">
      <c r="A11" s="47" t="s">
        <v>391</v>
      </c>
      <c r="B11" s="47" t="s">
        <v>177</v>
      </c>
      <c r="C11" s="47" t="s">
        <v>367</v>
      </c>
      <c r="D11" s="48">
        <v>78</v>
      </c>
      <c r="E11" s="48">
        <v>402</v>
      </c>
      <c r="F11" s="48">
        <v>223</v>
      </c>
      <c r="G11" s="48">
        <v>179</v>
      </c>
    </row>
    <row r="12" spans="1:7">
      <c r="A12" s="47" t="s">
        <v>391</v>
      </c>
      <c r="B12" s="47" t="s">
        <v>178</v>
      </c>
      <c r="C12" s="47" t="s">
        <v>367</v>
      </c>
      <c r="D12" s="48">
        <v>63</v>
      </c>
      <c r="E12" s="48">
        <v>147</v>
      </c>
      <c r="F12" s="48">
        <v>72</v>
      </c>
      <c r="G12" s="48">
        <v>75</v>
      </c>
    </row>
    <row r="13" spans="1:7">
      <c r="A13" s="47" t="s">
        <v>392</v>
      </c>
      <c r="B13" s="47" t="s">
        <v>177</v>
      </c>
      <c r="C13" s="47" t="s">
        <v>367</v>
      </c>
      <c r="D13" s="48">
        <v>90</v>
      </c>
      <c r="E13" s="48">
        <v>198</v>
      </c>
      <c r="F13" s="48">
        <v>97</v>
      </c>
      <c r="G13" s="48">
        <v>101</v>
      </c>
    </row>
    <row r="14" spans="1:7">
      <c r="A14" s="47" t="s">
        <v>392</v>
      </c>
      <c r="B14" s="47" t="s">
        <v>178</v>
      </c>
      <c r="C14" s="47" t="s">
        <v>367</v>
      </c>
      <c r="D14" s="48">
        <v>78</v>
      </c>
      <c r="E14" s="48">
        <v>163</v>
      </c>
      <c r="F14" s="48">
        <v>88</v>
      </c>
      <c r="G14" s="48">
        <v>75</v>
      </c>
    </row>
    <row r="15" spans="1:7">
      <c r="A15" s="47" t="s">
        <v>393</v>
      </c>
      <c r="B15" s="47" t="s">
        <v>175</v>
      </c>
      <c r="C15" s="47" t="s">
        <v>367</v>
      </c>
      <c r="D15" s="48">
        <v>141</v>
      </c>
      <c r="E15" s="48">
        <v>268</v>
      </c>
      <c r="F15" s="48">
        <v>130</v>
      </c>
      <c r="G15" s="48">
        <v>138</v>
      </c>
    </row>
    <row r="16" spans="1:7">
      <c r="A16" s="47" t="s">
        <v>394</v>
      </c>
      <c r="B16" s="47" t="s">
        <v>177</v>
      </c>
      <c r="C16" s="47" t="s">
        <v>367</v>
      </c>
      <c r="D16" s="48">
        <v>421</v>
      </c>
      <c r="E16" s="48">
        <v>813</v>
      </c>
      <c r="F16" s="48">
        <v>410</v>
      </c>
      <c r="G16" s="48">
        <v>403</v>
      </c>
    </row>
    <row r="17" spans="1:7">
      <c r="A17" s="47" t="s">
        <v>394</v>
      </c>
      <c r="B17" s="47" t="s">
        <v>178</v>
      </c>
      <c r="C17" s="47" t="s">
        <v>367</v>
      </c>
      <c r="D17" s="48">
        <v>93</v>
      </c>
      <c r="E17" s="48">
        <v>167</v>
      </c>
      <c r="F17" s="48">
        <v>90</v>
      </c>
      <c r="G17" s="48">
        <v>77</v>
      </c>
    </row>
    <row r="18" spans="1:7">
      <c r="A18" s="47" t="s">
        <v>200</v>
      </c>
      <c r="B18" s="47" t="s">
        <v>201</v>
      </c>
      <c r="C18" s="47" t="s">
        <v>200</v>
      </c>
      <c r="D18" s="49">
        <v>2206</v>
      </c>
      <c r="E18" s="49">
        <v>4738</v>
      </c>
      <c r="F18" s="49">
        <v>2480</v>
      </c>
      <c r="G18" s="49">
        <v>2258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E15"/>
  <sheetViews>
    <sheetView workbookViewId="0">
      <selection activeCell="C3" sqref="C3"/>
    </sheetView>
  </sheetViews>
  <sheetFormatPr defaultRowHeight="16.5"/>
  <cols>
    <col min="1" max="1" width="9" style="23"/>
    <col min="2" max="2" width="13.5" style="23" customWidth="1"/>
    <col min="3" max="3" width="14.25" style="23" customWidth="1"/>
    <col min="4" max="16384" width="9" style="23"/>
  </cols>
  <sheetData>
    <row r="1" spans="1:5" ht="26.25">
      <c r="A1" s="75" t="s">
        <v>499</v>
      </c>
      <c r="B1" s="75"/>
      <c r="C1" s="75"/>
      <c r="D1" s="75"/>
      <c r="E1" s="75"/>
    </row>
    <row r="2" spans="1:5">
      <c r="A2" s="43" t="s">
        <v>159</v>
      </c>
      <c r="B2" s="41" t="s">
        <v>12</v>
      </c>
      <c r="C2" s="43" t="s">
        <v>219</v>
      </c>
      <c r="D2" s="41" t="s">
        <v>9</v>
      </c>
      <c r="E2" s="41" t="s">
        <v>10</v>
      </c>
    </row>
    <row r="3" spans="1:5">
      <c r="A3" s="44" t="s">
        <v>172</v>
      </c>
      <c r="B3" s="33">
        <v>2444</v>
      </c>
      <c r="C3" s="44" t="s">
        <v>486</v>
      </c>
      <c r="D3" s="33">
        <v>2769</v>
      </c>
      <c r="E3" s="33">
        <v>2650</v>
      </c>
    </row>
    <row r="4" spans="1:5">
      <c r="A4" s="44" t="s">
        <v>221</v>
      </c>
      <c r="B4" s="42">
        <v>152</v>
      </c>
      <c r="C4" s="44" t="s">
        <v>487</v>
      </c>
      <c r="D4" s="42">
        <v>178</v>
      </c>
      <c r="E4" s="42">
        <v>146</v>
      </c>
    </row>
    <row r="5" spans="1:5">
      <c r="A5" s="44" t="s">
        <v>339</v>
      </c>
      <c r="B5" s="42">
        <v>53</v>
      </c>
      <c r="C5" s="44" t="s">
        <v>488</v>
      </c>
      <c r="D5" s="42">
        <v>57</v>
      </c>
      <c r="E5" s="42">
        <v>44</v>
      </c>
    </row>
    <row r="6" spans="1:5">
      <c r="A6" s="44" t="s">
        <v>341</v>
      </c>
      <c r="B6" s="42">
        <v>96</v>
      </c>
      <c r="C6" s="44" t="s">
        <v>489</v>
      </c>
      <c r="D6" s="42">
        <v>112</v>
      </c>
      <c r="E6" s="42">
        <v>92</v>
      </c>
    </row>
    <row r="7" spans="1:5">
      <c r="A7" s="44" t="s">
        <v>340</v>
      </c>
      <c r="B7" s="42">
        <v>207</v>
      </c>
      <c r="C7" s="44" t="s">
        <v>490</v>
      </c>
      <c r="D7" s="42">
        <v>223</v>
      </c>
      <c r="E7" s="42">
        <v>254</v>
      </c>
    </row>
    <row r="8" spans="1:5">
      <c r="A8" s="44" t="s">
        <v>344</v>
      </c>
      <c r="B8" s="42">
        <v>125</v>
      </c>
      <c r="C8" s="44" t="s">
        <v>491</v>
      </c>
      <c r="D8" s="42">
        <v>157</v>
      </c>
      <c r="E8" s="42">
        <v>153</v>
      </c>
    </row>
    <row r="9" spans="1:5">
      <c r="A9" s="44" t="s">
        <v>346</v>
      </c>
      <c r="B9" s="33">
        <v>1280</v>
      </c>
      <c r="C9" s="44" t="s">
        <v>492</v>
      </c>
      <c r="D9" s="33">
        <v>1455</v>
      </c>
      <c r="E9" s="33">
        <v>1399</v>
      </c>
    </row>
    <row r="10" spans="1:5">
      <c r="A10" s="44" t="s">
        <v>343</v>
      </c>
      <c r="B10" s="42">
        <v>130</v>
      </c>
      <c r="C10" s="44" t="s">
        <v>493</v>
      </c>
      <c r="D10" s="42">
        <v>148</v>
      </c>
      <c r="E10" s="42">
        <v>140</v>
      </c>
    </row>
    <row r="11" spans="1:5">
      <c r="A11" s="44" t="s">
        <v>336</v>
      </c>
      <c r="B11" s="42">
        <v>67</v>
      </c>
      <c r="C11" s="44" t="s">
        <v>494</v>
      </c>
      <c r="D11" s="42">
        <v>71</v>
      </c>
      <c r="E11" s="42">
        <v>78</v>
      </c>
    </row>
    <row r="12" spans="1:5">
      <c r="A12" s="44" t="s">
        <v>345</v>
      </c>
      <c r="B12" s="42">
        <v>79</v>
      </c>
      <c r="C12" s="44" t="s">
        <v>495</v>
      </c>
      <c r="D12" s="42">
        <v>84</v>
      </c>
      <c r="E12" s="42">
        <v>80</v>
      </c>
    </row>
    <row r="13" spans="1:5">
      <c r="A13" s="44" t="s">
        <v>338</v>
      </c>
      <c r="B13" s="42">
        <v>90</v>
      </c>
      <c r="C13" s="44" t="s">
        <v>496</v>
      </c>
      <c r="D13" s="42">
        <v>86</v>
      </c>
      <c r="E13" s="42">
        <v>89</v>
      </c>
    </row>
    <row r="14" spans="1:5">
      <c r="A14" s="44" t="s">
        <v>337</v>
      </c>
      <c r="B14" s="42">
        <v>87</v>
      </c>
      <c r="C14" s="44" t="s">
        <v>497</v>
      </c>
      <c r="D14" s="42">
        <v>119</v>
      </c>
      <c r="E14" s="42">
        <v>92</v>
      </c>
    </row>
    <row r="15" spans="1:5">
      <c r="A15" s="44" t="s">
        <v>342</v>
      </c>
      <c r="B15" s="42">
        <v>78</v>
      </c>
      <c r="C15" s="44" t="s">
        <v>498</v>
      </c>
      <c r="D15" s="42">
        <v>79</v>
      </c>
      <c r="E15" s="42">
        <v>83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2017-02-04T02:15:12Z</cp:lastPrinted>
  <dcterms:created xsi:type="dcterms:W3CDTF">2015-11-02T01:11:13Z</dcterms:created>
  <dcterms:modified xsi:type="dcterms:W3CDTF">2017-04-20T06:01:34Z</dcterms:modified>
</cp:coreProperties>
</file>